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ФИ-Почетна" sheetId="1" state="visible" r:id="rId2"/>
    <sheet name="Биланс на успех - природа" sheetId="2" state="visible" r:id="rId3"/>
    <sheet name="Income Statement" sheetId="3" state="visible" r:id="rId4"/>
  </sheets>
  <definedNames>
    <definedName function="false" hidden="false" localSheetId="1" name="_xlnm.Print_Area" vbProcedure="false">'Биланс на успех - природа'!$A$1:$E$52</definedName>
    <definedName function="false" hidden="false" localSheetId="1" name="_xlnm.Print_Titles" vbProcedure="false">'Биланс на успех - природа'!$9:$10</definedName>
    <definedName function="false" hidden="false" localSheetId="0" name="_xlnm.Print_Area" vbProcedure="false">'ФИ-Почетна'!$A$1:$H$33</definedName>
    <definedName function="false" hidden="false" localSheetId="2" name="_xlnm.Print_Area" vbProcedure="false">'Income Statement'!$A$1:$E$43</definedName>
    <definedName function="false" hidden="false" name="Excel_BuiltIn_Print_Area_1" vbProcedure="false">[1]бс!#REF!</definedName>
    <definedName function="false" hidden="false" name="table452a_4" vbProcedure="false">#REF!</definedName>
    <definedName function="false" hidden="false" name="table452b_4" vbProcedure="false">#REF!</definedName>
    <definedName function="false" hidden="false" localSheetId="1" name="_xlnm.Print_Titles" vbProcedure="false">'Биланс на успех - природа'!$9:$10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<sst xmlns="http://schemas.openxmlformats.org/spreadsheetml/2006/main" count="147" uniqueCount="140">
  <si>
    <t xml:space="preserve">(консолидација и ревизија)</t>
  </si>
  <si>
    <t xml:space="preserve">(тековна година)</t>
  </si>
  <si>
    <t xml:space="preserve">(период)</t>
  </si>
  <si>
    <t xml:space="preserve">да</t>
  </si>
  <si>
    <t xml:space="preserve">01.01 - 31.03</t>
  </si>
  <si>
    <t xml:space="preserve">не</t>
  </si>
  <si>
    <t xml:space="preserve">01.01 - 30.06</t>
  </si>
  <si>
    <t xml:space="preserve">01.01 - 30.09</t>
  </si>
  <si>
    <t xml:space="preserve">01.01 - 31.12</t>
  </si>
  <si>
    <t xml:space="preserve">Финансиски извештаи</t>
  </si>
  <si>
    <t xml:space="preserve">Друштво:</t>
  </si>
  <si>
    <t xml:space="preserve">СТОКОПРОМЕТ АД </t>
  </si>
  <si>
    <t xml:space="preserve">ЕМБС:</t>
  </si>
  <si>
    <t xml:space="preserve">Консолидиран</t>
  </si>
  <si>
    <t xml:space="preserve">Ревидиран</t>
  </si>
  <si>
    <t xml:space="preserve">Период:</t>
  </si>
  <si>
    <t xml:space="preserve">Година:</t>
  </si>
  <si>
    <t xml:space="preserve">Содржина:</t>
  </si>
  <si>
    <t xml:space="preserve">БУ: Биланс на успех</t>
  </si>
  <si>
    <t xml:space="preserve">Период на известување:</t>
  </si>
  <si>
    <t xml:space="preserve">Извештајот е консолидиран:</t>
  </si>
  <si>
    <t xml:space="preserve">Биланс на успех</t>
  </si>
  <si>
    <t xml:space="preserve">(Извештај за сеопфатна добивка)</t>
  </si>
  <si>
    <t xml:space="preserve">Податоците се во 000 денари</t>
  </si>
  <si>
    <t xml:space="preserve">Р.Б.</t>
  </si>
  <si>
    <t xml:space="preserve">Позиција</t>
  </si>
  <si>
    <t xml:space="preserve">Претходна година</t>
  </si>
  <si>
    <t xml:space="preserve">Тековна година</t>
  </si>
  <si>
    <t xml:space="preserve">Индекси</t>
  </si>
  <si>
    <t xml:space="preserve">кумулативно од почетокот на годината</t>
  </si>
  <si>
    <t xml:space="preserve">во однос на прет-ходна година</t>
  </si>
  <si>
    <t xml:space="preserve">ОПЕРАТИВНИ ПРИХОДИ</t>
  </si>
  <si>
    <t xml:space="preserve">Приходи од продажба</t>
  </si>
  <si>
    <t xml:space="preserve">2а</t>
  </si>
  <si>
    <t xml:space="preserve">Приходи од продажба на домашен пазар</t>
  </si>
  <si>
    <t xml:space="preserve">2б</t>
  </si>
  <si>
    <t xml:space="preserve">Приходи од продажба на странски пазар</t>
  </si>
  <si>
    <t xml:space="preserve">Промени на залихите на готови производи и производството во тек</t>
  </si>
  <si>
    <t xml:space="preserve">XXXXX</t>
  </si>
  <si>
    <t xml:space="preserve">XXXXXX</t>
  </si>
  <si>
    <t xml:space="preserve">xxxxx</t>
  </si>
  <si>
    <t xml:space="preserve">Залихи на готови производи и на недовршено производство на почетокот на годината</t>
  </si>
  <si>
    <t xml:space="preserve"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</si>
  <si>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</si>
  <si>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 xml:space="preserve">Останати оперативни приходи</t>
  </si>
  <si>
    <t xml:space="preserve">ОПЕРАТИВНИ РАСХОДИ</t>
  </si>
  <si>
    <t xml:space="preserve">Набавна вредност на трговски стоки</t>
  </si>
  <si>
    <t xml:space="preserve">Трошоци за суровини и други материјали</t>
  </si>
  <si>
    <t xml:space="preserve">Набавна вредност на продадени материјали, резервни делови, ситен инвентар, амбалажа и автогуми</t>
  </si>
  <si>
    <t xml:space="preserve">Услуги со карактер на материјални трошоци</t>
  </si>
  <si>
    <t xml:space="preserve">Останати трошоци од работењето </t>
  </si>
  <si>
    <t xml:space="preserve">Трошоци за вработените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</si>
  <si>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</si>
  <si>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</si>
  <si>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 xml:space="preserve">Вредносно усогласување (обезвреднување) на тековни средства</t>
  </si>
  <si>
    <t xml:space="preserve">Резервирања за трошоци и ризици</t>
  </si>
  <si>
    <t xml:space="preserve">Останати расходи од работењето</t>
  </si>
  <si>
    <t xml:space="preserve">ОПЕРАТИВНА ДОБИВКА / ЗАГУБА</t>
  </si>
  <si>
    <t xml:space="preserve">Финансиски приходи</t>
  </si>
  <si>
    <t xml:space="preserve">21а</t>
  </si>
  <si>
    <t xml:space="preserve">Приходи од вложувања, заеми и камати и курсни разлики</t>
  </si>
  <si>
    <t xml:space="preserve">21б</t>
  </si>
  <si>
    <t xml:space="preserve">Останати приходи од финансирање</t>
  </si>
  <si>
    <t xml:space="preserve">21в</t>
  </si>
  <si>
    <t xml:space="preserve">Удел во добивката на придружените друштва</t>
  </si>
  <si>
    <t xml:space="preserve">Финансиски расходи</t>
  </si>
  <si>
    <t xml:space="preserve">22а</t>
  </si>
  <si>
    <t xml:space="preserve">Расходи по основ на камати, курсни разлики и слични расходи</t>
  </si>
  <si>
    <t xml:space="preserve">22б</t>
  </si>
  <si>
    <t xml:space="preserve">Останати расходи од финансирање</t>
  </si>
  <si>
    <t xml:space="preserve">22в</t>
  </si>
  <si>
    <t xml:space="preserve">Удел во загубата на придружените друштва</t>
  </si>
  <si>
    <t xml:space="preserve">Добивка/ загуба од редовно работење</t>
  </si>
  <si>
    <t xml:space="preserve">Добивка/ загуба од прекинато работење пред оданочување</t>
  </si>
  <si>
    <t xml:space="preserve">Добивка/ загуба од редовно работење пред оданочување</t>
  </si>
  <si>
    <t xml:space="preserve">Данок од добивка</t>
  </si>
  <si>
    <t xml:space="preserve">Нето добивка/загуба по оданочување</t>
  </si>
  <si>
    <t xml:space="preserve">Малцински интерес</t>
  </si>
  <si>
    <t xml:space="preserve">Нето добивка/загуба која им припаѓа на акционерите на друштвото</t>
  </si>
  <si>
    <t xml:space="preserve">Нето останата сеопфатна добивка/загуба</t>
  </si>
  <si>
    <t xml:space="preserve">Вкупна сеопфатна добивка/загуба</t>
  </si>
  <si>
    <t xml:space="preserve">Company</t>
  </si>
  <si>
    <t xml:space="preserve">Reporting period</t>
  </si>
  <si>
    <t xml:space="preserve">Year</t>
  </si>
  <si>
    <t xml:space="preserve">Consolidated report</t>
  </si>
  <si>
    <t xml:space="preserve">Income Statement</t>
  </si>
  <si>
    <t xml:space="preserve">In 000 MKD</t>
  </si>
  <si>
    <t xml:space="preserve">Position</t>
  </si>
  <si>
    <t xml:space="preserve">Previous Period</t>
  </si>
  <si>
    <t xml:space="preserve">Curent Period</t>
  </si>
  <si>
    <t xml:space="preserve">Indexes</t>
  </si>
  <si>
    <t xml:space="preserve">Year to date</t>
  </si>
  <si>
    <t xml:space="preserve">curent year / previous year</t>
  </si>
  <si>
    <t xml:space="preserve">Total Operating revenues</t>
  </si>
  <si>
    <t xml:space="preserve">Sales revenues</t>
  </si>
  <si>
    <t xml:space="preserve">2a</t>
  </si>
  <si>
    <t xml:space="preserve">     Revenues from domestic market</t>
  </si>
  <si>
    <t xml:space="preserve">2b</t>
  </si>
  <si>
    <t xml:space="preserve">     Revenues from foreign markets</t>
  </si>
  <si>
    <t xml:space="preserve">Change in the value of inventories</t>
  </si>
  <si>
    <t xml:space="preserve">Inventories of finished and unfinised goods at the beginning of the period</t>
  </si>
  <si>
    <t xml:space="preserve">Inventories of finished and unfinised goods at the end of the period</t>
  </si>
  <si>
    <t xml:space="preserve">Capitalised own products and services</t>
  </si>
  <si>
    <t xml:space="preserve">Other operating revenues</t>
  </si>
  <si>
    <t xml:space="preserve">Total Operating expenses</t>
  </si>
  <si>
    <t xml:space="preserve">Cost of trading goods sold</t>
  </si>
  <si>
    <t xml:space="preserve">Cost of consumed materials and other supplies</t>
  </si>
  <si>
    <t xml:space="preserve">Cost of materials, spare parts and other inventory sold</t>
  </si>
  <si>
    <t xml:space="preserve">Services</t>
  </si>
  <si>
    <t xml:space="preserve">Other Expenditures</t>
  </si>
  <si>
    <t xml:space="preserve">Service costs</t>
  </si>
  <si>
    <t xml:space="preserve">Amortization And Depreciation</t>
  </si>
  <si>
    <t xml:space="preserve">Impairment losses of Non-current assets</t>
  </si>
  <si>
    <t xml:space="preserve">Impairment losses of current assets</t>
  </si>
  <si>
    <t xml:space="preserve">Provisions</t>
  </si>
  <si>
    <t xml:space="preserve">Other operating expenses</t>
  </si>
  <si>
    <t xml:space="preserve">Operating profit</t>
  </si>
  <si>
    <t xml:space="preserve">Total Financial Revenue</t>
  </si>
  <si>
    <t xml:space="preserve">21a</t>
  </si>
  <si>
    <t xml:space="preserve">Financial revenues from investment, loans granted and interest and exchange rate gains </t>
  </si>
  <si>
    <t xml:space="preserve">21b</t>
  </si>
  <si>
    <t xml:space="preserve">Other Financial Revenue</t>
  </si>
  <si>
    <t xml:space="preserve">21c</t>
  </si>
  <si>
    <t xml:space="preserve">Income From Associated Companies</t>
  </si>
  <si>
    <t xml:space="preserve">Total Financial Expenses</t>
  </si>
  <si>
    <t xml:space="preserve">22a</t>
  </si>
  <si>
    <t xml:space="preserve">Financial expenses from interests and exchange rate losses </t>
  </si>
  <si>
    <t xml:space="preserve">22b</t>
  </si>
  <si>
    <t xml:space="preserve">Other financial expenses</t>
  </si>
  <si>
    <t xml:space="preserve">22c</t>
  </si>
  <si>
    <t xml:space="preserve">Losses from Associates</t>
  </si>
  <si>
    <t xml:space="preserve">Profit from ordinary activities</t>
  </si>
  <si>
    <t xml:space="preserve">Net Profit from Discountinued activities</t>
  </si>
  <si>
    <t xml:space="preserve">Profit from ordinary activities before taxation</t>
  </si>
  <si>
    <t xml:space="preserve">Corporate tax</t>
  </si>
  <si>
    <t xml:space="preserve">Net profit</t>
  </si>
  <si>
    <t xml:space="preserve">Net profit minority shareholders</t>
  </si>
  <si>
    <t xml:space="preserve">Net profit Majority shareholders</t>
  </si>
  <si>
    <t xml:space="preserve">Total other comprehensive income</t>
  </si>
  <si>
    <t xml:space="preserve">TOTAL COMPREHENSIVE INCOME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</si>
</sst>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,##0"/>
  </numFmts>
  <fonts count="23"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color rgb="FF0000FF"/>
      <name val="Arial"/>
      <family val="2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 val="true"/>
      <sz val="13"/>
      <name val="Arial"/>
      <family val="2"/>
      <charset val="204"/>
    </font>
    <font>
      <sz val="10"/>
      <color rgb="FFFFFFFF"/>
      <name val="Arial"/>
      <family val="2"/>
      <charset val="204"/>
    </font>
    <font>
      <b val="true"/>
      <i val="true"/>
      <sz val="22"/>
      <name val="Arial"/>
      <family val="2"/>
      <charset val="204"/>
    </font>
    <font>
      <b val="true"/>
      <sz val="22"/>
      <name val="Arial"/>
      <family val="2"/>
      <charset val="204"/>
    </font>
    <font>
      <b val="true"/>
      <sz val="12"/>
      <name val="Arial"/>
      <family val="2"/>
      <charset val="204"/>
    </font>
    <font>
      <b val="true"/>
      <sz val="10"/>
      <name val="Arial"/>
      <family val="2"/>
      <charset val="204"/>
    </font>
    <font>
      <i val="true"/>
      <sz val="14"/>
      <name val="Arial"/>
      <family val="2"/>
      <charset val="204"/>
    </font>
    <font>
      <u val="single"/>
      <sz val="12"/>
      <color rgb="FF0000FF"/>
      <name val="Arial"/>
      <family val="2"/>
      <charset val="204"/>
    </font>
    <font>
      <b val="true"/>
      <sz val="16"/>
      <name val="Arial"/>
      <family val="2"/>
      <charset val="204"/>
    </font>
    <font>
      <i val="true"/>
      <sz val="10"/>
      <name val="Arial"/>
      <family val="2"/>
      <charset val="204"/>
    </font>
    <font>
      <sz val="10"/>
      <color rgb="FFC0C0C0"/>
      <name val="Arial"/>
      <family val="2"/>
      <charset val="204"/>
    </font>
    <font>
      <sz val="10"/>
      <color rgb="FF000000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b val="true"/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D9D9D9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double"/>
      <right style="double"/>
      <top style="double"/>
      <bottom/>
      <diagonal/>
    </border>
    <border diagonalUp="false" diagonalDown="false">
      <left style="double"/>
      <right/>
      <top/>
      <bottom/>
      <diagonal/>
    </border>
    <border diagonalUp="false" diagonalDown="false">
      <left/>
      <right style="double"/>
      <top/>
      <bottom/>
      <diagonal/>
    </border>
    <border diagonalUp="false" diagonalDown="false">
      <left style="double"/>
      <right style="double"/>
      <top/>
      <bottom/>
      <diagonal/>
    </border>
    <border diagonalUp="false" diagonalDown="false">
      <left style="double"/>
      <right style="thin">
        <color rgb="FFBFBFBF"/>
      </right>
      <top style="double"/>
      <bottom style="thin">
        <color rgb="FFBFBFBF"/>
      </bottom>
      <diagonal/>
    </border>
    <border diagonalUp="false" diagonalDown="false">
      <left style="thin">
        <color rgb="FFBFBFBF"/>
      </left>
      <right style="double"/>
      <top style="double"/>
      <bottom style="thin">
        <color rgb="FFBFBFBF"/>
      </bottom>
      <diagonal/>
    </border>
    <border diagonalUp="false" diagonalDown="false">
      <left style="double"/>
      <right style="thin">
        <color rgb="FFBFBFBF"/>
      </right>
      <top style="thin">
        <color rgb="FFBFBFBF"/>
      </top>
      <bottom style="thin">
        <color rgb="FFBFBFBF"/>
      </bottom>
      <diagonal/>
    </border>
    <border diagonalUp="false" diagonalDown="false">
      <left style="thin">
        <color rgb="FFBFBFBF"/>
      </left>
      <right style="double"/>
      <top style="thin">
        <color rgb="FFBFBFBF"/>
      </top>
      <bottom style="thin">
        <color rgb="FFBFBFBF"/>
      </bottom>
      <diagonal/>
    </border>
    <border diagonalUp="false" diagonalDown="false">
      <left style="thin">
        <color rgb="FFBFBFBF"/>
      </left>
      <right/>
      <top style="thin">
        <color rgb="FFBFBFBF"/>
      </top>
      <bottom style="thin">
        <color rgb="FFBFBFBF"/>
      </bottom>
      <diagonal/>
    </border>
    <border diagonalUp="false" diagonalDown="false">
      <left/>
      <right/>
      <top style="thin">
        <color rgb="FFBFBFBF"/>
      </top>
      <bottom style="thin">
        <color rgb="FFBFBFBF"/>
      </bottom>
      <diagonal/>
    </border>
    <border diagonalUp="false" diagonalDown="false">
      <left/>
      <right style="double"/>
      <top style="thin">
        <color rgb="FFBFBFBF"/>
      </top>
      <bottom style="thin">
        <color rgb="FFBFBFBF"/>
      </bottom>
      <diagonal/>
    </border>
    <border diagonalUp="false" diagonalDown="false">
      <left style="double"/>
      <right style="thin">
        <color rgb="FFD9D9D9"/>
      </right>
      <top style="thin">
        <color rgb="FFBFBFBF"/>
      </top>
      <bottom style="thin">
        <color rgb="FFBFBFBF"/>
      </bottom>
      <diagonal/>
    </border>
    <border diagonalUp="false" diagonalDown="false">
      <left style="thin">
        <color rgb="FFD9D9D9"/>
      </left>
      <right/>
      <top style="thin">
        <color rgb="FFBFBFBF"/>
      </top>
      <bottom style="thin">
        <color rgb="FFBFBFBF"/>
      </bottom>
      <diagonal/>
    </border>
    <border diagonalUp="false" diagonalDown="false">
      <left style="double"/>
      <right style="thin">
        <color rgb="FFBFBFBF"/>
      </right>
      <top style="thin">
        <color rgb="FFBFBFBF"/>
      </top>
      <bottom style="double"/>
      <diagonal/>
    </border>
    <border diagonalUp="false" diagonalDown="false">
      <left style="thin">
        <color rgb="FFBFBFBF"/>
      </left>
      <right/>
      <top style="thin">
        <color rgb="FFBFBFBF"/>
      </top>
      <bottom style="double"/>
      <diagonal/>
    </border>
    <border diagonalUp="false" diagonalDown="false">
      <left/>
      <right/>
      <top style="thin">
        <color rgb="FFBFBFBF"/>
      </top>
      <bottom style="double"/>
      <diagonal/>
    </border>
    <border diagonalUp="false" diagonalDown="false">
      <left/>
      <right style="double"/>
      <top style="thin">
        <color rgb="FFBFBFBF"/>
      </top>
      <bottom style="double"/>
      <diagonal/>
    </border>
    <border diagonalUp="false" diagonalDown="false">
      <left style="double"/>
      <right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/>
      <right style="double"/>
      <top/>
      <bottom style="double"/>
      <diagonal/>
    </border>
    <border diagonalUp="false" diagonalDown="false">
      <left style="double"/>
      <right style="double"/>
      <top style="double"/>
      <bottom style="double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8" fillId="3" borderId="0" applyFont="true" applyBorder="false" applyAlignment="true" applyProtection="true">
      <alignment horizontal="general" vertical="center" textRotation="0" wrapText="true" indent="0" shrinkToFit="false"/>
      <protection locked="true" hidden="false"/>
    </xf>
  </cellStyleXfs>
  <cellXfs count="9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2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22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" xfId="22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0" xfId="22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0" borderId="0" xfId="22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22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22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3" xfId="22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22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2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3" xfId="22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22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21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22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2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22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22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12" fillId="0" borderId="0" xfId="22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3" fillId="0" borderId="0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5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0" borderId="6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4" fillId="0" borderId="0" xfId="22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5" fillId="0" borderId="7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8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21" applyFont="false" applyBorder="true" applyAlignment="true" applyProtection="true">
      <alignment horizontal="left" vertical="center" textRotation="0" wrapText="false" indent="3" shrinkToFit="false"/>
      <protection locked="true" hidden="false"/>
    </xf>
    <xf numFmtId="164" fontId="14" fillId="0" borderId="9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4" fillId="0" borderId="10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11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9" xfId="22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0" borderId="10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11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2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13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4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5" xfId="22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6" xfId="22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7" xfId="22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0" xfId="22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" xfId="21" applyFont="false" applyBorder="true" applyAlignment="true" applyProtection="true">
      <alignment horizontal="left" vertical="center" textRotation="0" wrapText="false" indent="3" shrinkToFit="false"/>
      <protection locked="true" hidden="false"/>
    </xf>
    <xf numFmtId="164" fontId="16" fillId="0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22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8" xfId="22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19" xfId="22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0" xfId="22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4" borderId="0" xfId="22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5" borderId="0" xfId="22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5" borderId="0" xfId="22" applyFont="true" applyBorder="false" applyAlignment="true" applyProtection="true">
      <alignment horizontal="right" vertical="top" textRotation="0" wrapText="true" indent="0" shrinkToFit="false"/>
      <protection locked="true" hidden="false"/>
    </xf>
    <xf numFmtId="165" fontId="14" fillId="5" borderId="0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5" borderId="0" xfId="22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4" fillId="5" borderId="0" xfId="2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4" fillId="5" borderId="0" xfId="2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5" borderId="0" xfId="22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4" fillId="5" borderId="0" xfId="22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5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5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5" borderId="0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5" borderId="0" xfId="22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5" borderId="0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5" borderId="19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2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2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4" borderId="0" xfId="22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5" borderId="21" xfId="2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0" borderId="0" xfId="22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14" fillId="5" borderId="21" xfId="22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9" fillId="4" borderId="0" xfId="22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21" xfId="22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5" fillId="0" borderId="21" xfId="22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6" fontId="5" fillId="6" borderId="21" xfId="22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5" fillId="5" borderId="21" xfId="22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5" fillId="0" borderId="21" xfId="2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0" borderId="21" xfId="22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6" fontId="14" fillId="0" borderId="21" xfId="22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21" fillId="0" borderId="21" xfId="22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5" fontId="14" fillId="5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5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5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5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5" borderId="2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5" borderId="2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yperlink 2" xfId="21" builtinId="53" customBuiltin="true"/>
    <cellStyle name="Normal 2" xfId="22" builtinId="53" customBuiltin="true"/>
    <cellStyle name="Normal 3" xfId="23" builtinId="53" customBuiltin="true"/>
    <cellStyle name="Normal 4" xfId="24" builtinId="53" customBuiltin="true"/>
    <cellStyle name="Style 1" xfId="25" builtinId="53" customBuiltin="true"/>
    <cellStyle name="Style 2" xfId="26" builtinId="53" customBuiltin="tru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U9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0" activeCellId="0" sqref="C20"/>
    </sheetView>
  </sheetViews>
  <sheetFormatPr defaultRowHeight="12.75" zeroHeight="false" outlineLevelRow="0" outlineLevelCol="0"/>
  <cols>
    <col collapsed="false" customWidth="true" hidden="false" outlineLevel="0" max="1" min="1" style="1" width="9.14"/>
    <col collapsed="false" customWidth="true" hidden="false" outlineLevel="0" max="2" min="2" style="1" width="17.71"/>
    <col collapsed="false" customWidth="true" hidden="false" outlineLevel="0" max="3" min="3" style="1" width="16.42"/>
    <col collapsed="false" customWidth="true" hidden="false" outlineLevel="0" max="9" min="4" style="1" width="9.14"/>
    <col collapsed="false" customWidth="true" hidden="false" outlineLevel="0" max="17" min="10" style="2" width="9.14"/>
    <col collapsed="false" customWidth="true" hidden="false" outlineLevel="0" max="249" min="18" style="1" width="9.14"/>
    <col collapsed="false" customWidth="true" hidden="false" outlineLevel="0" max="250" min="250" style="1" width="12.42"/>
    <col collapsed="false" customWidth="true" hidden="false" outlineLevel="0" max="251" min="251" style="1" width="23.42"/>
    <col collapsed="false" customWidth="true" hidden="false" outlineLevel="0" max="252" min="252" style="1" width="21.29"/>
    <col collapsed="false" customWidth="true" hidden="false" outlineLevel="0" max="253" min="253" style="1" width="22.14"/>
    <col collapsed="false" customWidth="true" hidden="false" outlineLevel="0" max="1025" min="254" style="1" width="9.14"/>
  </cols>
  <sheetData>
    <row r="1" customFormat="false" ht="19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IP1" s="5"/>
    </row>
    <row r="2" customFormat="false" ht="19.5" hidden="false" customHeight="true" outlineLevel="0" collapsed="false">
      <c r="A2" s="6"/>
      <c r="B2" s="7"/>
      <c r="C2" s="7"/>
      <c r="D2" s="7"/>
      <c r="E2" s="7"/>
      <c r="F2" s="7"/>
      <c r="G2" s="7"/>
      <c r="H2" s="8"/>
      <c r="T2" s="5"/>
      <c r="U2" s="5"/>
      <c r="V2" s="5"/>
      <c r="W2" s="5"/>
      <c r="X2" s="5"/>
      <c r="Y2" s="5"/>
      <c r="IP2" s="5"/>
    </row>
    <row r="3" customFormat="false" ht="19.5" hidden="false" customHeight="true" outlineLevel="0" collapsed="false">
      <c r="A3" s="6"/>
      <c r="B3" s="7"/>
      <c r="C3" s="7"/>
      <c r="D3" s="7"/>
      <c r="E3" s="7"/>
      <c r="F3" s="7"/>
      <c r="G3" s="7"/>
      <c r="H3" s="8"/>
      <c r="T3" s="5" t="s">
        <v>0</v>
      </c>
      <c r="U3" s="5" t="s">
        <v>1</v>
      </c>
      <c r="V3" s="5" t="s">
        <v>2</v>
      </c>
      <c r="W3" s="5"/>
      <c r="X3" s="5"/>
      <c r="Y3" s="5"/>
      <c r="IP3" s="5"/>
    </row>
    <row r="4" s="2" customFormat="true" ht="17.25" hidden="false" customHeight="true" outlineLevel="0" collapsed="false">
      <c r="A4" s="9"/>
      <c r="B4" s="10"/>
      <c r="C4" s="10"/>
      <c r="D4" s="10"/>
      <c r="E4" s="10"/>
      <c r="F4" s="10"/>
      <c r="G4" s="10"/>
      <c r="H4" s="11"/>
      <c r="T4" s="12" t="s">
        <v>3</v>
      </c>
      <c r="U4" s="12" t="n">
        <v>2011</v>
      </c>
      <c r="V4" s="12" t="s">
        <v>4</v>
      </c>
      <c r="W4" s="12"/>
      <c r="X4" s="12"/>
      <c r="Y4" s="12"/>
      <c r="IP4" s="12"/>
    </row>
    <row r="5" s="2" customFormat="true" ht="17.25" hidden="false" customHeight="true" outlineLevel="0" collapsed="false">
      <c r="A5" s="9"/>
      <c r="B5" s="10"/>
      <c r="C5" s="10"/>
      <c r="D5" s="10"/>
      <c r="E5" s="10"/>
      <c r="F5" s="10"/>
      <c r="G5" s="10"/>
      <c r="H5" s="11"/>
      <c r="T5" s="12" t="s">
        <v>5</v>
      </c>
      <c r="U5" s="12" t="n">
        <v>2012</v>
      </c>
      <c r="V5" s="12" t="s">
        <v>6</v>
      </c>
      <c r="W5" s="12"/>
      <c r="X5" s="12"/>
      <c r="Y5" s="12"/>
      <c r="IP5" s="12"/>
    </row>
    <row r="6" s="2" customFormat="true" ht="17.25" hidden="false" customHeight="true" outlineLevel="0" collapsed="false">
      <c r="A6" s="9"/>
      <c r="B6" s="10"/>
      <c r="C6" s="10"/>
      <c r="D6" s="10"/>
      <c r="E6" s="10"/>
      <c r="F6" s="10"/>
      <c r="G6" s="10"/>
      <c r="H6" s="11"/>
      <c r="J6" s="13"/>
      <c r="K6" s="13"/>
      <c r="L6" s="13"/>
      <c r="M6" s="13"/>
      <c r="N6" s="13"/>
      <c r="O6" s="13"/>
      <c r="P6" s="13"/>
      <c r="Q6" s="13"/>
      <c r="T6" s="12"/>
      <c r="U6" s="12" t="n">
        <v>2013</v>
      </c>
      <c r="V6" s="12" t="s">
        <v>7</v>
      </c>
      <c r="W6" s="12"/>
      <c r="X6" s="12"/>
      <c r="Y6" s="12"/>
      <c r="IP6" s="12"/>
    </row>
    <row r="7" s="2" customFormat="true" ht="17.25" hidden="false" customHeight="true" outlineLevel="0" collapsed="false">
      <c r="A7" s="9"/>
      <c r="B7" s="10"/>
      <c r="C7" s="10"/>
      <c r="D7" s="10"/>
      <c r="E7" s="10"/>
      <c r="F7" s="10"/>
      <c r="G7" s="10"/>
      <c r="H7" s="11"/>
      <c r="J7" s="13"/>
      <c r="K7" s="13"/>
      <c r="L7" s="13"/>
      <c r="M7" s="13"/>
      <c r="N7" s="13"/>
      <c r="O7" s="13"/>
      <c r="P7" s="13"/>
      <c r="Q7" s="13"/>
      <c r="T7" s="12"/>
      <c r="U7" s="12" t="n">
        <v>2014</v>
      </c>
      <c r="V7" s="12" t="s">
        <v>8</v>
      </c>
      <c r="W7" s="12"/>
      <c r="X7" s="12"/>
      <c r="Y7" s="12"/>
      <c r="IM7" s="14"/>
      <c r="IN7" s="14"/>
      <c r="IO7" s="14"/>
      <c r="IP7" s="12"/>
    </row>
    <row r="8" customFormat="false" ht="19.5" hidden="false" customHeight="true" outlineLevel="0" collapsed="false">
      <c r="A8" s="9"/>
      <c r="B8" s="10"/>
      <c r="C8" s="10"/>
      <c r="D8" s="10"/>
      <c r="E8" s="10"/>
      <c r="F8" s="10"/>
      <c r="G8" s="10"/>
      <c r="H8" s="11"/>
      <c r="I8" s="2"/>
      <c r="J8" s="13"/>
      <c r="K8" s="13"/>
      <c r="L8" s="13"/>
      <c r="M8" s="13"/>
      <c r="N8" s="13"/>
      <c r="O8" s="13"/>
      <c r="P8" s="13"/>
      <c r="Q8" s="15"/>
      <c r="R8" s="2"/>
      <c r="U8" s="12" t="n">
        <v>2015</v>
      </c>
      <c r="V8" s="5"/>
      <c r="W8" s="5"/>
      <c r="X8" s="5"/>
      <c r="Y8" s="5"/>
      <c r="IM8" s="16"/>
      <c r="IN8" s="16"/>
      <c r="IO8" s="16"/>
      <c r="IP8" s="5"/>
    </row>
    <row r="9" customFormat="false" ht="19.5" hidden="false" customHeight="true" outlineLevel="0" collapsed="false">
      <c r="A9" s="17" t="s">
        <v>9</v>
      </c>
      <c r="B9" s="17"/>
      <c r="C9" s="17"/>
      <c r="D9" s="17"/>
      <c r="E9" s="17"/>
      <c r="F9" s="17"/>
      <c r="G9" s="17"/>
      <c r="H9" s="17"/>
      <c r="I9" s="18"/>
      <c r="J9" s="13"/>
      <c r="K9" s="13"/>
      <c r="L9" s="13"/>
      <c r="M9" s="13"/>
      <c r="N9" s="13"/>
      <c r="O9" s="13"/>
      <c r="P9" s="13"/>
      <c r="Q9" s="13"/>
      <c r="R9" s="19"/>
      <c r="U9" s="12" t="n">
        <v>2016</v>
      </c>
      <c r="V9" s="5"/>
      <c r="W9" s="5"/>
      <c r="X9" s="5"/>
      <c r="Y9" s="5"/>
      <c r="IM9" s="16"/>
      <c r="IN9" s="16"/>
      <c r="IO9" s="16"/>
      <c r="IP9" s="5"/>
    </row>
    <row r="10" customFormat="false" ht="19.5" hidden="false" customHeight="true" outlineLevel="0" collapsed="false">
      <c r="A10" s="17"/>
      <c r="B10" s="17"/>
      <c r="C10" s="17"/>
      <c r="D10" s="17"/>
      <c r="E10" s="17"/>
      <c r="F10" s="17"/>
      <c r="G10" s="17"/>
      <c r="H10" s="17"/>
      <c r="J10" s="13"/>
      <c r="K10" s="13"/>
      <c r="L10" s="13"/>
      <c r="M10" s="13"/>
      <c r="N10" s="13"/>
      <c r="O10" s="13"/>
      <c r="P10" s="13"/>
      <c r="Q10" s="13"/>
      <c r="U10" s="12" t="n">
        <v>2017</v>
      </c>
      <c r="V10" s="5"/>
      <c r="W10" s="12"/>
      <c r="X10" s="5"/>
      <c r="Y10" s="5"/>
      <c r="IM10" s="16"/>
      <c r="IN10" s="16"/>
      <c r="IO10" s="16"/>
      <c r="IP10" s="5"/>
    </row>
    <row r="11" customFormat="false" ht="19.5" hidden="false" customHeight="true" outlineLevel="0" collapsed="false">
      <c r="A11" s="6"/>
      <c r="B11" s="7"/>
      <c r="C11" s="7"/>
      <c r="D11" s="7"/>
      <c r="E11" s="7"/>
      <c r="F11" s="7"/>
      <c r="G11" s="7"/>
      <c r="H11" s="8"/>
      <c r="J11" s="13"/>
      <c r="K11" s="13"/>
      <c r="L11" s="13"/>
      <c r="M11" s="13"/>
      <c r="N11" s="13"/>
      <c r="O11" s="13"/>
      <c r="P11" s="13"/>
      <c r="Q11" s="13"/>
      <c r="U11" s="12" t="n">
        <v>2018</v>
      </c>
      <c r="V11" s="5"/>
      <c r="W11" s="12"/>
      <c r="X11" s="5"/>
      <c r="Y11" s="5"/>
      <c r="IM11" s="16"/>
      <c r="IN11" s="16"/>
      <c r="IO11" s="16"/>
      <c r="IP11" s="5"/>
    </row>
    <row r="12" customFormat="false" ht="19.5" hidden="false" customHeight="true" outlineLevel="0" collapsed="false">
      <c r="A12" s="6"/>
      <c r="B12" s="7"/>
      <c r="C12" s="7"/>
      <c r="D12" s="7"/>
      <c r="E12" s="7"/>
      <c r="F12" s="7"/>
      <c r="G12" s="7"/>
      <c r="H12" s="8"/>
      <c r="J12" s="13"/>
      <c r="K12" s="13"/>
      <c r="L12" s="13"/>
      <c r="M12" s="13"/>
      <c r="N12" s="13"/>
      <c r="O12" s="13"/>
      <c r="P12" s="13"/>
      <c r="Q12" s="13"/>
      <c r="U12" s="12" t="n">
        <v>2019</v>
      </c>
      <c r="V12" s="5"/>
      <c r="W12" s="12"/>
      <c r="X12" s="5"/>
      <c r="Y12" s="5"/>
      <c r="IM12" s="16"/>
      <c r="IN12" s="16"/>
      <c r="IO12" s="16"/>
      <c r="IP12" s="5"/>
    </row>
    <row r="13" customFormat="false" ht="19.5" hidden="false" customHeight="true" outlineLevel="0" collapsed="false">
      <c r="A13" s="6"/>
      <c r="B13" s="7"/>
      <c r="C13" s="7"/>
      <c r="D13" s="7"/>
      <c r="E13" s="7"/>
      <c r="F13" s="7"/>
      <c r="G13" s="7"/>
      <c r="H13" s="8"/>
      <c r="J13" s="13"/>
      <c r="K13" s="13"/>
      <c r="L13" s="13"/>
      <c r="M13" s="13"/>
      <c r="N13" s="13"/>
      <c r="O13" s="13"/>
      <c r="P13" s="13"/>
      <c r="Q13" s="13"/>
      <c r="U13" s="12" t="n">
        <v>2020</v>
      </c>
      <c r="V13" s="12"/>
      <c r="W13" s="12"/>
      <c r="X13" s="5"/>
      <c r="Y13" s="5"/>
      <c r="IM13" s="16"/>
      <c r="IN13" s="16"/>
      <c r="IO13" s="16"/>
      <c r="IP13" s="5"/>
    </row>
    <row r="14" customFormat="false" ht="19.5" hidden="false" customHeight="true" outlineLevel="0" collapsed="false">
      <c r="A14" s="6"/>
      <c r="B14" s="7"/>
      <c r="C14" s="7"/>
      <c r="D14" s="7"/>
      <c r="E14" s="7"/>
      <c r="F14" s="7"/>
      <c r="G14" s="7"/>
      <c r="H14" s="8"/>
      <c r="J14" s="13"/>
      <c r="K14" s="13"/>
      <c r="L14" s="13"/>
      <c r="M14" s="13"/>
      <c r="N14" s="13"/>
      <c r="O14" s="13"/>
      <c r="P14" s="13"/>
      <c r="Q14" s="13"/>
      <c r="U14" s="12" t="n">
        <v>2021</v>
      </c>
      <c r="V14" s="12"/>
      <c r="W14" s="12"/>
      <c r="X14" s="5"/>
      <c r="Y14" s="5"/>
      <c r="IM14" s="16"/>
      <c r="IN14" s="16"/>
      <c r="IO14" s="16"/>
      <c r="IP14" s="5"/>
    </row>
    <row r="15" s="2" customFormat="true" ht="19.5" hidden="false" customHeight="true" outlineLevel="0" collapsed="false">
      <c r="A15" s="9"/>
      <c r="B15" s="10"/>
      <c r="C15" s="10"/>
      <c r="D15" s="10"/>
      <c r="E15" s="10"/>
      <c r="F15" s="10"/>
      <c r="G15" s="10"/>
      <c r="H15" s="11"/>
      <c r="J15" s="13"/>
      <c r="K15" s="13"/>
      <c r="L15" s="13"/>
      <c r="M15" s="13"/>
      <c r="N15" s="13"/>
      <c r="O15" s="13"/>
      <c r="P15" s="13"/>
      <c r="Q15" s="13"/>
      <c r="U15" s="12" t="n">
        <v>2022</v>
      </c>
      <c r="V15" s="12"/>
      <c r="W15" s="5"/>
      <c r="X15" s="12"/>
      <c r="Y15" s="12"/>
      <c r="IM15" s="14"/>
      <c r="IN15" s="14"/>
      <c r="IO15" s="14"/>
      <c r="IP15" s="12"/>
    </row>
    <row r="16" s="2" customFormat="true" ht="19.5" hidden="false" customHeight="true" outlineLevel="0" collapsed="false">
      <c r="A16" s="9"/>
      <c r="B16" s="10"/>
      <c r="C16" s="10"/>
      <c r="D16" s="10"/>
      <c r="E16" s="10"/>
      <c r="F16" s="10"/>
      <c r="G16" s="10"/>
      <c r="H16" s="11"/>
      <c r="I16" s="1"/>
      <c r="J16" s="13"/>
      <c r="K16" s="13"/>
      <c r="L16" s="13"/>
      <c r="M16" s="13"/>
      <c r="N16" s="13"/>
      <c r="O16" s="13"/>
      <c r="P16" s="13"/>
      <c r="Q16" s="13"/>
      <c r="U16" s="12" t="n">
        <v>2023</v>
      </c>
      <c r="V16" s="5"/>
      <c r="W16" s="5"/>
      <c r="X16" s="12"/>
      <c r="Y16" s="12"/>
      <c r="IM16" s="14"/>
      <c r="IN16" s="14"/>
      <c r="IO16" s="14"/>
      <c r="IP16" s="12"/>
    </row>
    <row r="17" s="2" customFormat="true" ht="19.5" hidden="false" customHeight="true" outlineLevel="0" collapsed="false">
      <c r="A17" s="9"/>
      <c r="B17" s="10"/>
      <c r="C17" s="10"/>
      <c r="D17" s="10"/>
      <c r="E17" s="10"/>
      <c r="F17" s="10"/>
      <c r="G17" s="10"/>
      <c r="H17" s="11"/>
      <c r="I17" s="1"/>
      <c r="J17" s="20"/>
      <c r="K17" s="20"/>
      <c r="L17" s="20"/>
      <c r="M17" s="20"/>
      <c r="N17" s="20"/>
      <c r="O17" s="20"/>
      <c r="P17" s="20"/>
      <c r="Q17" s="20"/>
      <c r="U17" s="12" t="n">
        <v>2024</v>
      </c>
      <c r="V17" s="5"/>
      <c r="W17" s="5"/>
      <c r="X17" s="12"/>
      <c r="Y17" s="12"/>
      <c r="IM17" s="14"/>
      <c r="IN17" s="14"/>
      <c r="IO17" s="14"/>
      <c r="IP17" s="12"/>
    </row>
    <row r="18" s="2" customFormat="true" ht="19.5" hidden="false" customHeight="true" outlineLevel="0" collapsed="false">
      <c r="A18" s="9"/>
      <c r="B18" s="21" t="s">
        <v>10</v>
      </c>
      <c r="C18" s="22" t="s">
        <v>11</v>
      </c>
      <c r="D18" s="22"/>
      <c r="E18" s="22"/>
      <c r="F18" s="22"/>
      <c r="G18" s="22"/>
      <c r="H18" s="11"/>
      <c r="I18" s="1"/>
      <c r="J18" s="23"/>
      <c r="K18" s="23"/>
      <c r="L18" s="23"/>
      <c r="M18" s="23"/>
      <c r="N18" s="23"/>
      <c r="O18" s="23"/>
      <c r="P18" s="23"/>
      <c r="Q18" s="23"/>
      <c r="U18" s="12" t="n">
        <v>2025</v>
      </c>
      <c r="V18" s="5"/>
      <c r="W18" s="5"/>
      <c r="X18" s="12"/>
      <c r="Y18" s="12"/>
      <c r="IM18" s="14"/>
      <c r="IN18" s="14"/>
      <c r="IO18" s="14"/>
      <c r="IP18" s="12"/>
    </row>
    <row r="19" s="2" customFormat="true" ht="19.5" hidden="false" customHeight="true" outlineLevel="0" collapsed="false">
      <c r="A19" s="6"/>
      <c r="B19" s="24" t="s">
        <v>12</v>
      </c>
      <c r="C19" s="25" t="n">
        <v>4059549</v>
      </c>
      <c r="D19" s="25"/>
      <c r="E19" s="25"/>
      <c r="F19" s="25"/>
      <c r="G19" s="25"/>
      <c r="H19" s="8"/>
      <c r="I19" s="1"/>
      <c r="J19" s="26"/>
      <c r="K19" s="26"/>
      <c r="L19" s="26"/>
      <c r="M19" s="26"/>
      <c r="N19" s="26"/>
      <c r="O19" s="26"/>
      <c r="P19" s="26"/>
      <c r="Q19" s="26"/>
      <c r="R19" s="1"/>
      <c r="U19" s="12" t="n">
        <v>2026</v>
      </c>
      <c r="V19" s="5"/>
      <c r="W19" s="5"/>
      <c r="X19" s="12"/>
      <c r="Y19" s="12"/>
      <c r="IM19" s="14"/>
      <c r="IN19" s="14"/>
      <c r="IO19" s="14"/>
      <c r="IP19" s="12"/>
    </row>
    <row r="20" s="2" customFormat="true" ht="19.5" hidden="false" customHeight="true" outlineLevel="0" collapsed="false">
      <c r="A20" s="6"/>
      <c r="B20" s="24" t="s">
        <v>13</v>
      </c>
      <c r="C20" s="27" t="s">
        <v>5</v>
      </c>
      <c r="D20" s="28"/>
      <c r="E20" s="28"/>
      <c r="F20" s="28"/>
      <c r="G20" s="29"/>
      <c r="H20" s="8"/>
      <c r="I20" s="1"/>
      <c r="J20" s="26"/>
      <c r="K20" s="26"/>
      <c r="L20" s="26"/>
      <c r="M20" s="26"/>
      <c r="N20" s="26"/>
      <c r="O20" s="26"/>
      <c r="P20" s="26"/>
      <c r="Q20" s="26"/>
      <c r="R20" s="1"/>
      <c r="U20" s="12" t="n">
        <v>2027</v>
      </c>
      <c r="V20" s="5"/>
      <c r="W20" s="5"/>
      <c r="X20" s="12"/>
      <c r="Y20" s="12"/>
      <c r="IM20" s="14"/>
      <c r="IN20" s="14"/>
      <c r="IO20" s="14"/>
      <c r="IP20" s="12"/>
    </row>
    <row r="21" s="2" customFormat="true" ht="19.5" hidden="false" customHeight="true" outlineLevel="0" collapsed="false">
      <c r="A21" s="6"/>
      <c r="B21" s="24" t="s">
        <v>14</v>
      </c>
      <c r="C21" s="30" t="s">
        <v>5</v>
      </c>
      <c r="D21" s="31"/>
      <c r="E21" s="31"/>
      <c r="F21" s="31"/>
      <c r="G21" s="32"/>
      <c r="H21" s="8"/>
      <c r="I21" s="1"/>
      <c r="J21" s="26"/>
      <c r="K21" s="26"/>
      <c r="L21" s="26"/>
      <c r="M21" s="26"/>
      <c r="N21" s="26"/>
      <c r="O21" s="26"/>
      <c r="P21" s="26"/>
      <c r="Q21" s="26"/>
      <c r="R21" s="1"/>
      <c r="U21" s="12" t="n">
        <v>2028</v>
      </c>
      <c r="V21" s="5"/>
      <c r="W21" s="5"/>
      <c r="X21" s="12"/>
      <c r="Y21" s="12"/>
      <c r="IM21" s="14"/>
      <c r="IN21" s="14"/>
      <c r="IO21" s="14"/>
      <c r="IP21" s="12"/>
    </row>
    <row r="22" customFormat="false" ht="19.5" hidden="false" customHeight="true" outlineLevel="0" collapsed="false">
      <c r="A22" s="6"/>
      <c r="B22" s="24" t="s">
        <v>15</v>
      </c>
      <c r="C22" s="30" t="s">
        <v>4</v>
      </c>
      <c r="D22" s="31"/>
      <c r="E22" s="31"/>
      <c r="F22" s="31"/>
      <c r="G22" s="32"/>
      <c r="H22" s="8"/>
      <c r="J22" s="26"/>
      <c r="K22" s="26"/>
      <c r="L22" s="26"/>
      <c r="M22" s="26"/>
      <c r="N22" s="26"/>
      <c r="O22" s="26"/>
      <c r="P22" s="26"/>
      <c r="Q22" s="26"/>
      <c r="U22" s="12" t="n">
        <v>2029</v>
      </c>
      <c r="V22" s="5"/>
      <c r="W22" s="5"/>
      <c r="X22" s="12"/>
      <c r="Y22" s="12"/>
      <c r="IM22" s="16"/>
      <c r="IN22" s="16"/>
      <c r="IO22" s="16"/>
      <c r="IP22" s="5"/>
    </row>
    <row r="23" customFormat="false" ht="19.5" hidden="false" customHeight="true" outlineLevel="0" collapsed="false">
      <c r="A23" s="6"/>
      <c r="B23" s="33" t="s">
        <v>16</v>
      </c>
      <c r="C23" s="34" t="n">
        <v>2022</v>
      </c>
      <c r="D23" s="31"/>
      <c r="E23" s="31"/>
      <c r="F23" s="31"/>
      <c r="G23" s="32"/>
      <c r="H23" s="8"/>
      <c r="J23" s="26"/>
      <c r="K23" s="26"/>
      <c r="L23" s="26"/>
      <c r="M23" s="26"/>
      <c r="N23" s="26"/>
      <c r="O23" s="26"/>
      <c r="P23" s="26"/>
      <c r="Q23" s="26"/>
      <c r="U23" s="12" t="n">
        <v>2030</v>
      </c>
      <c r="V23" s="5"/>
      <c r="W23" s="5"/>
      <c r="X23" s="5"/>
      <c r="Y23" s="5"/>
      <c r="IM23" s="16"/>
      <c r="IN23" s="16"/>
      <c r="IO23" s="16"/>
      <c r="IP23" s="5"/>
    </row>
    <row r="24" customFormat="false" ht="18" hidden="false" customHeight="true" outlineLevel="0" collapsed="false">
      <c r="A24" s="6"/>
      <c r="B24" s="35"/>
      <c r="C24" s="36"/>
      <c r="D24" s="37"/>
      <c r="E24" s="37"/>
      <c r="F24" s="37"/>
      <c r="G24" s="38"/>
      <c r="H24" s="8"/>
      <c r="J24" s="26"/>
      <c r="K24" s="26"/>
      <c r="L24" s="26"/>
      <c r="M24" s="26"/>
      <c r="N24" s="26"/>
      <c r="O24" s="26"/>
      <c r="P24" s="26"/>
      <c r="Q24" s="26"/>
      <c r="U24" s="12" t="n">
        <v>2031</v>
      </c>
      <c r="V24" s="5"/>
      <c r="W24" s="5"/>
      <c r="X24" s="5"/>
      <c r="Y24" s="5"/>
      <c r="IM24" s="16"/>
      <c r="IN24" s="16"/>
      <c r="IO24" s="16"/>
      <c r="IP24" s="5"/>
    </row>
    <row r="25" customFormat="false" ht="18" hidden="false" customHeight="true" outlineLevel="0" collapsed="false">
      <c r="A25" s="6"/>
      <c r="B25" s="7"/>
      <c r="C25" s="7"/>
      <c r="D25" s="7"/>
      <c r="E25" s="7"/>
      <c r="F25" s="7"/>
      <c r="G25" s="7"/>
      <c r="H25" s="8"/>
      <c r="J25" s="23"/>
      <c r="K25" s="23"/>
      <c r="L25" s="23"/>
      <c r="M25" s="23"/>
      <c r="N25" s="23"/>
      <c r="O25" s="23"/>
      <c r="P25" s="23"/>
      <c r="Q25" s="23"/>
      <c r="U25" s="12" t="n">
        <v>2032</v>
      </c>
      <c r="V25" s="5"/>
      <c r="W25" s="5"/>
      <c r="X25" s="5"/>
      <c r="Y25" s="5"/>
      <c r="IM25" s="16"/>
      <c r="IN25" s="16"/>
      <c r="IO25" s="16"/>
      <c r="IP25" s="5"/>
    </row>
    <row r="26" customFormat="false" ht="18" hidden="false" customHeight="true" outlineLevel="0" collapsed="false">
      <c r="A26" s="6"/>
      <c r="B26" s="7"/>
      <c r="C26" s="7"/>
      <c r="D26" s="7"/>
      <c r="E26" s="7"/>
      <c r="F26" s="7"/>
      <c r="G26" s="7"/>
      <c r="H26" s="8"/>
      <c r="J26" s="26"/>
      <c r="K26" s="26"/>
      <c r="L26" s="26"/>
      <c r="M26" s="26"/>
      <c r="N26" s="26"/>
      <c r="O26" s="26"/>
      <c r="P26" s="26"/>
      <c r="Q26" s="26"/>
      <c r="U26" s="12" t="n">
        <v>2033</v>
      </c>
      <c r="V26" s="5"/>
      <c r="W26" s="5"/>
      <c r="X26" s="5"/>
      <c r="Y26" s="5"/>
      <c r="IM26" s="16"/>
      <c r="IN26" s="16"/>
      <c r="IO26" s="16"/>
      <c r="IP26" s="5"/>
    </row>
    <row r="27" customFormat="false" ht="18" hidden="false" customHeight="true" outlineLevel="0" collapsed="false">
      <c r="A27" s="6"/>
      <c r="B27" s="39" t="s">
        <v>17</v>
      </c>
      <c r="C27" s="2"/>
      <c r="D27" s="2"/>
      <c r="E27" s="2"/>
      <c r="F27" s="2"/>
      <c r="G27" s="2"/>
      <c r="H27" s="8"/>
      <c r="J27" s="26"/>
      <c r="K27" s="26"/>
      <c r="L27" s="26"/>
      <c r="M27" s="26"/>
      <c r="N27" s="26"/>
      <c r="O27" s="26"/>
      <c r="P27" s="26"/>
      <c r="Q27" s="26"/>
      <c r="U27" s="12" t="n">
        <v>2034</v>
      </c>
      <c r="V27" s="5"/>
      <c r="W27" s="5"/>
      <c r="X27" s="5"/>
      <c r="Y27" s="5"/>
      <c r="IM27" s="16"/>
      <c r="IN27" s="16"/>
      <c r="IO27" s="16"/>
      <c r="IP27" s="5"/>
    </row>
    <row r="28" customFormat="false" ht="18" hidden="false" customHeight="true" outlineLevel="0" collapsed="false">
      <c r="A28" s="6"/>
      <c r="B28" s="40"/>
      <c r="C28" s="40"/>
      <c r="D28" s="40"/>
      <c r="E28" s="40"/>
      <c r="F28" s="40"/>
      <c r="G28" s="40"/>
      <c r="H28" s="40"/>
      <c r="J28" s="26"/>
      <c r="K28" s="26"/>
      <c r="L28" s="26"/>
      <c r="M28" s="26"/>
      <c r="N28" s="26"/>
      <c r="O28" s="26"/>
      <c r="P28" s="26"/>
      <c r="Q28" s="26"/>
      <c r="U28" s="12" t="n">
        <v>2035</v>
      </c>
      <c r="V28" s="5"/>
      <c r="W28" s="5"/>
      <c r="X28" s="5"/>
      <c r="Y28" s="5"/>
      <c r="IM28" s="16"/>
      <c r="IN28" s="16"/>
      <c r="IO28" s="16"/>
      <c r="IP28" s="5"/>
    </row>
    <row r="29" customFormat="false" ht="18.75" hidden="false" customHeight="true" outlineLevel="0" collapsed="false">
      <c r="A29" s="6"/>
      <c r="B29" s="40"/>
      <c r="C29" s="40"/>
      <c r="D29" s="40"/>
      <c r="E29" s="40"/>
      <c r="F29" s="40"/>
      <c r="G29" s="40"/>
      <c r="H29" s="40"/>
      <c r="J29" s="26"/>
      <c r="K29" s="26"/>
      <c r="L29" s="26"/>
      <c r="M29" s="26"/>
      <c r="N29" s="26"/>
      <c r="O29" s="26"/>
      <c r="P29" s="26"/>
      <c r="Q29" s="26"/>
      <c r="U29" s="12" t="n">
        <v>2036</v>
      </c>
      <c r="V29" s="5"/>
      <c r="W29" s="5"/>
      <c r="X29" s="5"/>
      <c r="Y29" s="5"/>
      <c r="IM29" s="16"/>
      <c r="IN29" s="16"/>
      <c r="IO29" s="16"/>
      <c r="IP29" s="5"/>
    </row>
    <row r="30" customFormat="false" ht="18" hidden="false" customHeight="true" outlineLevel="0" collapsed="false">
      <c r="A30" s="6"/>
      <c r="B30" s="41" t="s">
        <v>18</v>
      </c>
      <c r="C30" s="41"/>
      <c r="D30" s="41"/>
      <c r="E30" s="41"/>
      <c r="F30" s="41"/>
      <c r="G30" s="41"/>
      <c r="H30" s="41"/>
      <c r="J30" s="42"/>
      <c r="K30" s="42"/>
      <c r="L30" s="42"/>
      <c r="M30" s="42"/>
      <c r="N30" s="42"/>
      <c r="O30" s="42"/>
      <c r="P30" s="42"/>
      <c r="Q30" s="42"/>
      <c r="U30" s="12" t="n">
        <v>2037</v>
      </c>
      <c r="V30" s="5"/>
      <c r="W30" s="5"/>
      <c r="X30" s="5"/>
      <c r="Y30" s="5"/>
      <c r="IM30" s="16"/>
      <c r="IN30" s="16"/>
      <c r="IO30" s="16"/>
      <c r="IP30" s="5"/>
    </row>
    <row r="31" customFormat="false" ht="18" hidden="false" customHeight="true" outlineLevel="0" collapsed="false">
      <c r="A31" s="6"/>
      <c r="B31" s="40"/>
      <c r="C31" s="40"/>
      <c r="D31" s="40"/>
      <c r="E31" s="40"/>
      <c r="F31" s="40"/>
      <c r="G31" s="40"/>
      <c r="H31" s="40"/>
      <c r="J31" s="42"/>
      <c r="K31" s="42"/>
      <c r="L31" s="42"/>
      <c r="M31" s="42"/>
      <c r="N31" s="42"/>
      <c r="O31" s="42"/>
      <c r="P31" s="42"/>
      <c r="Q31" s="42"/>
      <c r="U31" s="12" t="n">
        <v>2038</v>
      </c>
      <c r="V31" s="5"/>
      <c r="W31" s="5"/>
      <c r="X31" s="5"/>
      <c r="Y31" s="5"/>
      <c r="IM31" s="16"/>
      <c r="IN31" s="16"/>
      <c r="IO31" s="16"/>
      <c r="IP31" s="5"/>
    </row>
    <row r="32" customFormat="false" ht="18" hidden="false" customHeight="true" outlineLevel="0" collapsed="false">
      <c r="A32" s="6"/>
      <c r="B32" s="40"/>
      <c r="C32" s="40"/>
      <c r="D32" s="40"/>
      <c r="E32" s="40"/>
      <c r="F32" s="40"/>
      <c r="G32" s="40"/>
      <c r="H32" s="40"/>
      <c r="U32" s="12" t="n">
        <v>2039</v>
      </c>
      <c r="V32" s="5"/>
      <c r="W32" s="5"/>
      <c r="X32" s="5"/>
      <c r="Y32" s="5"/>
      <c r="IM32" s="16"/>
      <c r="IN32" s="16"/>
      <c r="IO32" s="16"/>
      <c r="IP32" s="5"/>
    </row>
    <row r="33" customFormat="false" ht="18" hidden="false" customHeight="true" outlineLevel="0" collapsed="false">
      <c r="A33" s="43"/>
      <c r="B33" s="44"/>
      <c r="C33" s="44"/>
      <c r="D33" s="44"/>
      <c r="E33" s="44"/>
      <c r="F33" s="44"/>
      <c r="G33" s="44"/>
      <c r="H33" s="45"/>
      <c r="J33" s="42"/>
      <c r="K33" s="42"/>
      <c r="L33" s="42"/>
      <c r="M33" s="42"/>
      <c r="N33" s="42"/>
      <c r="O33" s="42"/>
      <c r="P33" s="42"/>
      <c r="Q33" s="42"/>
      <c r="U33" s="12" t="n">
        <v>2040</v>
      </c>
      <c r="V33" s="5"/>
      <c r="W33" s="5"/>
      <c r="X33" s="5"/>
      <c r="Y33" s="5"/>
      <c r="IM33" s="16"/>
      <c r="IN33" s="16"/>
      <c r="IO33" s="16"/>
      <c r="IP33" s="5"/>
    </row>
    <row r="34" customFormat="false" ht="18" hidden="false" customHeight="true" outlineLevel="0" collapsed="false">
      <c r="J34" s="42"/>
      <c r="K34" s="42"/>
      <c r="L34" s="42"/>
      <c r="M34" s="42"/>
      <c r="N34" s="42"/>
      <c r="O34" s="42"/>
      <c r="P34" s="42"/>
      <c r="Q34" s="42"/>
      <c r="U34" s="12" t="n">
        <v>2041</v>
      </c>
      <c r="V34" s="5"/>
      <c r="W34" s="5"/>
      <c r="X34" s="5"/>
      <c r="Y34" s="5"/>
      <c r="IM34" s="16"/>
      <c r="IN34" s="16"/>
      <c r="IO34" s="16"/>
      <c r="IP34" s="5"/>
    </row>
    <row r="35" customFormat="false" ht="18" hidden="false" customHeight="true" outlineLevel="0" collapsed="false">
      <c r="J35" s="42"/>
      <c r="K35" s="42"/>
      <c r="L35" s="42"/>
      <c r="M35" s="42"/>
      <c r="N35" s="42"/>
      <c r="O35" s="42"/>
      <c r="P35" s="42"/>
      <c r="Q35" s="42"/>
      <c r="U35" s="12" t="n">
        <v>2042</v>
      </c>
      <c r="V35" s="5"/>
      <c r="W35" s="5"/>
      <c r="X35" s="5"/>
      <c r="Y35" s="5"/>
      <c r="IM35" s="16"/>
      <c r="IN35" s="16"/>
      <c r="IO35" s="16"/>
      <c r="IP35" s="5"/>
    </row>
    <row r="36" customFormat="false" ht="18" hidden="false" customHeight="true" outlineLevel="0" collapsed="false">
      <c r="J36" s="42"/>
      <c r="K36" s="42"/>
      <c r="L36" s="42"/>
      <c r="M36" s="42"/>
      <c r="N36" s="42"/>
      <c r="O36" s="42"/>
      <c r="P36" s="42"/>
      <c r="Q36" s="42"/>
      <c r="U36" s="12" t="n">
        <v>2043</v>
      </c>
      <c r="V36" s="5"/>
      <c r="W36" s="5"/>
      <c r="X36" s="5"/>
      <c r="Y36" s="5"/>
      <c r="IM36" s="16"/>
      <c r="IN36" s="16"/>
      <c r="IO36" s="16"/>
      <c r="IP36" s="5"/>
    </row>
    <row r="37" customFormat="false" ht="21" hidden="false" customHeight="true" outlineLevel="0" collapsed="false">
      <c r="J37" s="42"/>
      <c r="K37" s="42"/>
      <c r="L37" s="42"/>
      <c r="M37" s="42"/>
      <c r="N37" s="42"/>
      <c r="O37" s="42"/>
      <c r="P37" s="42"/>
      <c r="Q37" s="42"/>
      <c r="U37" s="12" t="n">
        <v>2044</v>
      </c>
      <c r="V37" s="5"/>
      <c r="W37" s="5"/>
      <c r="X37" s="5"/>
      <c r="Y37" s="5"/>
      <c r="IM37" s="16"/>
      <c r="IN37" s="16"/>
      <c r="IO37" s="16"/>
      <c r="IP37" s="5"/>
    </row>
    <row r="38" customFormat="false" ht="18" hidden="false" customHeight="true" outlineLevel="0" collapsed="false">
      <c r="J38" s="42"/>
      <c r="K38" s="42"/>
      <c r="L38" s="42"/>
      <c r="M38" s="42"/>
      <c r="N38" s="42"/>
      <c r="O38" s="42"/>
      <c r="P38" s="42"/>
      <c r="Q38" s="42"/>
      <c r="U38" s="12" t="n">
        <v>2045</v>
      </c>
      <c r="V38" s="5"/>
      <c r="W38" s="5"/>
      <c r="X38" s="5"/>
      <c r="Y38" s="5"/>
      <c r="IM38" s="16"/>
      <c r="IN38" s="16"/>
      <c r="IO38" s="16"/>
      <c r="IP38" s="5"/>
    </row>
    <row r="39" customFormat="false" ht="18" hidden="false" customHeight="true" outlineLevel="0" collapsed="false">
      <c r="J39" s="42"/>
      <c r="K39" s="42"/>
      <c r="L39" s="42"/>
      <c r="M39" s="42"/>
      <c r="N39" s="42"/>
      <c r="O39" s="42"/>
      <c r="P39" s="42"/>
      <c r="Q39" s="42"/>
      <c r="U39" s="12" t="n">
        <v>2046</v>
      </c>
      <c r="V39" s="5"/>
      <c r="W39" s="5"/>
      <c r="X39" s="5"/>
      <c r="Y39" s="5"/>
      <c r="IM39" s="16"/>
      <c r="IN39" s="16"/>
      <c r="IO39" s="16"/>
      <c r="IP39" s="5"/>
    </row>
    <row r="40" customFormat="false" ht="18" hidden="false" customHeight="true" outlineLevel="0" collapsed="false">
      <c r="J40" s="42"/>
      <c r="K40" s="42"/>
      <c r="L40" s="42"/>
      <c r="M40" s="42"/>
      <c r="N40" s="42"/>
      <c r="O40" s="42"/>
      <c r="P40" s="42"/>
      <c r="Q40" s="42"/>
      <c r="U40" s="12" t="n">
        <v>2047</v>
      </c>
      <c r="V40" s="5"/>
      <c r="W40" s="5"/>
      <c r="X40" s="5"/>
      <c r="Y40" s="5"/>
      <c r="IM40" s="16"/>
      <c r="IN40" s="16"/>
      <c r="IO40" s="16"/>
      <c r="IP40" s="5"/>
    </row>
    <row r="41" customFormat="false" ht="18" hidden="false" customHeight="true" outlineLevel="0" collapsed="false">
      <c r="J41" s="15"/>
      <c r="K41" s="15"/>
      <c r="L41" s="15"/>
      <c r="M41" s="15"/>
      <c r="N41" s="15"/>
      <c r="O41" s="15"/>
      <c r="P41" s="15"/>
      <c r="Q41" s="15"/>
      <c r="U41" s="12" t="n">
        <v>2048</v>
      </c>
      <c r="V41" s="5"/>
      <c r="W41" s="5"/>
      <c r="X41" s="5"/>
      <c r="Y41" s="5"/>
      <c r="IM41" s="16"/>
      <c r="IN41" s="16"/>
      <c r="IO41" s="16"/>
      <c r="IP41" s="5"/>
    </row>
    <row r="42" customFormat="false" ht="12.75" hidden="false" customHeight="false" outlineLevel="0" collapsed="false">
      <c r="J42" s="15"/>
      <c r="K42" s="15"/>
      <c r="L42" s="15"/>
      <c r="M42" s="15"/>
      <c r="N42" s="15"/>
      <c r="O42" s="15"/>
      <c r="P42" s="15"/>
      <c r="Q42" s="15"/>
      <c r="U42" s="12" t="n">
        <v>2049</v>
      </c>
      <c r="V42" s="5"/>
      <c r="W42" s="5"/>
      <c r="X42" s="5"/>
      <c r="Y42" s="5"/>
      <c r="IM42" s="16"/>
      <c r="IN42" s="16"/>
      <c r="IO42" s="16"/>
      <c r="IP42" s="5"/>
    </row>
    <row r="43" customFormat="false" ht="12.75" hidden="false" customHeight="false" outlineLevel="0" collapsed="false">
      <c r="J43" s="15"/>
      <c r="K43" s="15"/>
      <c r="L43" s="15"/>
      <c r="M43" s="15"/>
      <c r="N43" s="15"/>
      <c r="O43" s="15"/>
      <c r="P43" s="15"/>
      <c r="Q43" s="15"/>
      <c r="U43" s="12" t="n">
        <v>2050</v>
      </c>
      <c r="V43" s="5"/>
      <c r="W43" s="5"/>
      <c r="X43" s="5"/>
      <c r="Y43" s="5"/>
      <c r="IM43" s="16"/>
      <c r="IN43" s="16"/>
      <c r="IO43" s="16"/>
      <c r="IP43" s="5"/>
    </row>
    <row r="44" customFormat="false" ht="12.75" hidden="false" customHeight="false" outlineLevel="0" collapsed="false">
      <c r="J44" s="15"/>
      <c r="K44" s="15"/>
      <c r="L44" s="15"/>
      <c r="M44" s="15"/>
      <c r="N44" s="15"/>
      <c r="O44" s="15"/>
      <c r="P44" s="15"/>
      <c r="Q44" s="15"/>
      <c r="U44" s="12" t="n">
        <v>2051</v>
      </c>
      <c r="V44" s="5"/>
      <c r="W44" s="5"/>
      <c r="X44" s="5"/>
      <c r="Y44" s="5"/>
      <c r="IM44" s="16"/>
      <c r="IN44" s="16"/>
      <c r="IO44" s="16"/>
      <c r="IP44" s="5"/>
    </row>
    <row r="45" customFormat="false" ht="12.75" hidden="false" customHeight="false" outlineLevel="0" collapsed="false">
      <c r="J45" s="15"/>
      <c r="K45" s="15"/>
      <c r="L45" s="15"/>
      <c r="M45" s="15"/>
      <c r="N45" s="15"/>
      <c r="O45" s="15"/>
      <c r="P45" s="15"/>
      <c r="Q45" s="15"/>
      <c r="U45" s="12" t="n">
        <v>2052</v>
      </c>
      <c r="V45" s="5"/>
      <c r="W45" s="5"/>
      <c r="X45" s="5"/>
      <c r="Y45" s="5"/>
      <c r="IM45" s="16"/>
      <c r="IN45" s="16"/>
      <c r="IO45" s="16"/>
      <c r="IP45" s="5"/>
    </row>
    <row r="46" customFormat="false" ht="12.75" hidden="false" customHeight="false" outlineLevel="0" collapsed="false">
      <c r="J46" s="15"/>
      <c r="K46" s="15"/>
      <c r="L46" s="15"/>
      <c r="M46" s="15"/>
      <c r="N46" s="15"/>
      <c r="O46" s="15"/>
      <c r="P46" s="15"/>
      <c r="Q46" s="15"/>
      <c r="U46" s="12" t="n">
        <v>2053</v>
      </c>
      <c r="V46" s="5"/>
      <c r="W46" s="5"/>
      <c r="X46" s="5"/>
      <c r="Y46" s="5"/>
      <c r="IM46" s="16"/>
      <c r="IN46" s="16"/>
      <c r="IO46" s="16"/>
      <c r="IP46" s="5"/>
    </row>
    <row r="47" customFormat="false" ht="12.75" hidden="false" customHeight="false" outlineLevel="0" collapsed="false">
      <c r="J47" s="15"/>
      <c r="K47" s="15"/>
      <c r="L47" s="15"/>
      <c r="M47" s="15"/>
      <c r="N47" s="15"/>
      <c r="O47" s="15"/>
      <c r="P47" s="15"/>
      <c r="Q47" s="15"/>
      <c r="U47" s="12" t="n">
        <v>2054</v>
      </c>
      <c r="V47" s="5"/>
      <c r="W47" s="5"/>
      <c r="X47" s="5"/>
      <c r="Y47" s="5"/>
      <c r="IM47" s="16"/>
      <c r="IN47" s="16"/>
      <c r="IO47" s="16"/>
      <c r="IP47" s="5"/>
    </row>
    <row r="48" customFormat="false" ht="12.75" hidden="false" customHeight="false" outlineLevel="0" collapsed="false">
      <c r="J48" s="15"/>
      <c r="K48" s="15"/>
      <c r="L48" s="15"/>
      <c r="M48" s="15"/>
      <c r="N48" s="15"/>
      <c r="O48" s="15"/>
      <c r="P48" s="15"/>
      <c r="Q48" s="15"/>
      <c r="U48" s="12" t="n">
        <v>2055</v>
      </c>
      <c r="V48" s="5"/>
      <c r="W48" s="5"/>
      <c r="X48" s="5"/>
      <c r="Y48" s="5"/>
      <c r="IM48" s="16"/>
      <c r="IN48" s="16"/>
      <c r="IO48" s="16"/>
      <c r="IP48" s="5"/>
    </row>
    <row r="49" customFormat="false" ht="12.75" hidden="false" customHeight="false" outlineLevel="0" collapsed="false">
      <c r="U49" s="12" t="n">
        <v>2056</v>
      </c>
      <c r="V49" s="5"/>
      <c r="W49" s="5"/>
      <c r="X49" s="5"/>
      <c r="Y49" s="5"/>
      <c r="IM49" s="16"/>
      <c r="IN49" s="16"/>
      <c r="IO49" s="16"/>
      <c r="IP49" s="5"/>
    </row>
    <row r="50" customFormat="false" ht="12.75" hidden="false" customHeight="false" outlineLevel="0" collapsed="false">
      <c r="U50" s="12" t="n">
        <v>2057</v>
      </c>
      <c r="V50" s="5"/>
      <c r="W50" s="5"/>
      <c r="X50" s="5"/>
      <c r="Y50" s="5"/>
      <c r="IM50" s="16"/>
      <c r="IN50" s="16"/>
      <c r="IO50" s="16"/>
      <c r="IP50" s="5"/>
    </row>
    <row r="51" customFormat="false" ht="12.75" hidden="false" customHeight="false" outlineLevel="0" collapsed="false">
      <c r="U51" s="12" t="n">
        <v>2058</v>
      </c>
      <c r="V51" s="5"/>
      <c r="W51" s="5"/>
      <c r="X51" s="5"/>
      <c r="Y51" s="5"/>
      <c r="IM51" s="16"/>
      <c r="IN51" s="16"/>
      <c r="IO51" s="16"/>
      <c r="IP51" s="5"/>
    </row>
    <row r="52" customFormat="false" ht="12.75" hidden="false" customHeight="false" outlineLevel="0" collapsed="false">
      <c r="U52" s="12" t="n">
        <v>2059</v>
      </c>
      <c r="V52" s="5"/>
      <c r="W52" s="5"/>
      <c r="X52" s="5"/>
      <c r="Y52" s="5"/>
      <c r="IM52" s="16"/>
      <c r="IN52" s="16"/>
      <c r="IO52" s="16"/>
      <c r="IP52" s="5"/>
    </row>
    <row r="53" customFormat="false" ht="12.75" hidden="false" customHeight="false" outlineLevel="0" collapsed="false">
      <c r="U53" s="12" t="n">
        <v>2060</v>
      </c>
      <c r="V53" s="5"/>
      <c r="W53" s="5"/>
      <c r="X53" s="5"/>
      <c r="Y53" s="5"/>
      <c r="IM53" s="16"/>
      <c r="IN53" s="16"/>
      <c r="IO53" s="16"/>
      <c r="IP53" s="5"/>
    </row>
    <row r="54" customFormat="false" ht="12.75" hidden="false" customHeight="false" outlineLevel="0" collapsed="false">
      <c r="U54" s="12" t="n">
        <v>2061</v>
      </c>
      <c r="V54" s="5"/>
      <c r="W54" s="5"/>
      <c r="X54" s="5"/>
      <c r="Y54" s="5"/>
      <c r="IM54" s="16"/>
      <c r="IN54" s="16"/>
      <c r="IO54" s="16"/>
      <c r="IP54" s="5"/>
    </row>
    <row r="55" customFormat="false" ht="12.75" hidden="false" customHeight="false" outlineLevel="0" collapsed="false">
      <c r="U55" s="12" t="n">
        <v>2062</v>
      </c>
      <c r="V55" s="5"/>
      <c r="W55" s="5"/>
      <c r="X55" s="5"/>
      <c r="Y55" s="5"/>
      <c r="IM55" s="16"/>
      <c r="IN55" s="16"/>
      <c r="IO55" s="16"/>
      <c r="IP55" s="5"/>
    </row>
    <row r="56" customFormat="false" ht="12.75" hidden="false" customHeight="false" outlineLevel="0" collapsed="false">
      <c r="U56" s="12" t="n">
        <v>2063</v>
      </c>
      <c r="V56" s="5"/>
      <c r="W56" s="5"/>
      <c r="X56" s="5"/>
      <c r="Y56" s="5"/>
      <c r="IM56" s="16"/>
      <c r="IN56" s="16"/>
      <c r="IO56" s="16"/>
      <c r="IP56" s="5"/>
    </row>
    <row r="57" customFormat="false" ht="12.75" hidden="false" customHeight="false" outlineLevel="0" collapsed="false">
      <c r="U57" s="12" t="n">
        <v>2064</v>
      </c>
      <c r="V57" s="5"/>
      <c r="W57" s="5"/>
      <c r="X57" s="5"/>
      <c r="Y57" s="5"/>
      <c r="IM57" s="16"/>
      <c r="IN57" s="16"/>
      <c r="IO57" s="16"/>
      <c r="IP57" s="5"/>
    </row>
    <row r="58" customFormat="false" ht="12.75" hidden="false" customHeight="false" outlineLevel="0" collapsed="false">
      <c r="U58" s="12" t="n">
        <v>2065</v>
      </c>
      <c r="V58" s="5"/>
      <c r="W58" s="5"/>
      <c r="X58" s="5"/>
      <c r="Y58" s="5"/>
      <c r="IM58" s="16"/>
      <c r="IN58" s="16"/>
      <c r="IO58" s="16"/>
      <c r="IP58" s="5"/>
    </row>
    <row r="59" customFormat="false" ht="12.75" hidden="false" customHeight="false" outlineLevel="0" collapsed="false">
      <c r="U59" s="12" t="n">
        <v>2066</v>
      </c>
      <c r="V59" s="5"/>
      <c r="W59" s="5"/>
      <c r="X59" s="5"/>
      <c r="Y59" s="5"/>
      <c r="IM59" s="16"/>
      <c r="IN59" s="16"/>
      <c r="IO59" s="16"/>
      <c r="IP59" s="5"/>
    </row>
    <row r="60" customFormat="false" ht="12.75" hidden="false" customHeight="false" outlineLevel="0" collapsed="false">
      <c r="U60" s="12" t="n">
        <v>2067</v>
      </c>
      <c r="V60" s="5"/>
      <c r="W60" s="5"/>
      <c r="X60" s="5"/>
      <c r="Y60" s="5"/>
      <c r="IM60" s="16"/>
      <c r="IN60" s="16"/>
      <c r="IO60" s="16"/>
      <c r="IP60" s="5"/>
    </row>
    <row r="61" customFormat="false" ht="12.75" hidden="false" customHeight="false" outlineLevel="0" collapsed="false">
      <c r="U61" s="12" t="n">
        <v>2068</v>
      </c>
      <c r="V61" s="5"/>
      <c r="W61" s="5"/>
      <c r="X61" s="5"/>
      <c r="Y61" s="5"/>
      <c r="IM61" s="16"/>
      <c r="IN61" s="16"/>
      <c r="IO61" s="16"/>
      <c r="IP61" s="5"/>
    </row>
    <row r="62" customFormat="false" ht="12.75" hidden="false" customHeight="false" outlineLevel="0" collapsed="false">
      <c r="U62" s="12" t="n">
        <v>2069</v>
      </c>
      <c r="V62" s="5"/>
      <c r="W62" s="5"/>
      <c r="X62" s="5"/>
      <c r="Y62" s="5"/>
      <c r="IM62" s="16"/>
      <c r="IN62" s="16"/>
      <c r="IO62" s="16"/>
      <c r="IP62" s="5"/>
    </row>
    <row r="63" customFormat="false" ht="12.75" hidden="false" customHeight="false" outlineLevel="0" collapsed="false">
      <c r="U63" s="12" t="n">
        <v>2070</v>
      </c>
      <c r="V63" s="5"/>
      <c r="W63" s="5"/>
      <c r="X63" s="5"/>
      <c r="Y63" s="5"/>
      <c r="IM63" s="16"/>
      <c r="IN63" s="16"/>
      <c r="IO63" s="16"/>
      <c r="IP63" s="5"/>
    </row>
    <row r="64" customFormat="false" ht="12.75" hidden="false" customHeight="false" outlineLevel="0" collapsed="false">
      <c r="U64" s="12" t="n">
        <v>2071</v>
      </c>
      <c r="V64" s="5"/>
      <c r="W64" s="5"/>
      <c r="X64" s="5"/>
      <c r="Y64" s="5"/>
      <c r="IM64" s="16"/>
      <c r="IN64" s="16"/>
      <c r="IO64" s="16"/>
      <c r="IP64" s="5"/>
    </row>
    <row r="65" customFormat="false" ht="12.75" hidden="false" customHeight="false" outlineLevel="0" collapsed="false">
      <c r="U65" s="12" t="n">
        <v>2072</v>
      </c>
      <c r="V65" s="5"/>
      <c r="W65" s="5"/>
      <c r="X65" s="5"/>
      <c r="Y65" s="5"/>
      <c r="IM65" s="16"/>
      <c r="IN65" s="16"/>
      <c r="IO65" s="16"/>
      <c r="IP65" s="5"/>
    </row>
    <row r="66" customFormat="false" ht="12.75" hidden="false" customHeight="false" outlineLevel="0" collapsed="false">
      <c r="U66" s="12" t="n">
        <v>2073</v>
      </c>
      <c r="V66" s="5"/>
      <c r="W66" s="5"/>
      <c r="X66" s="5"/>
      <c r="Y66" s="5"/>
      <c r="IM66" s="16"/>
      <c r="IN66" s="16"/>
      <c r="IO66" s="16"/>
      <c r="IP66" s="5"/>
    </row>
    <row r="67" customFormat="false" ht="12.75" hidden="false" customHeight="false" outlineLevel="0" collapsed="false">
      <c r="U67" s="12" t="n">
        <v>2074</v>
      </c>
      <c r="V67" s="5"/>
      <c r="W67" s="5"/>
      <c r="X67" s="5"/>
      <c r="Y67" s="5"/>
      <c r="IM67" s="16"/>
      <c r="IN67" s="16"/>
      <c r="IO67" s="16"/>
      <c r="IP67" s="5"/>
    </row>
    <row r="68" customFormat="false" ht="12.75" hidden="false" customHeight="false" outlineLevel="0" collapsed="false">
      <c r="U68" s="12" t="n">
        <v>2075</v>
      </c>
      <c r="V68" s="5"/>
      <c r="W68" s="5"/>
      <c r="X68" s="5"/>
      <c r="Y68" s="5"/>
      <c r="IM68" s="16"/>
      <c r="IN68" s="16"/>
      <c r="IO68" s="16"/>
      <c r="IP68" s="5"/>
    </row>
    <row r="69" customFormat="false" ht="12.75" hidden="false" customHeight="false" outlineLevel="0" collapsed="false">
      <c r="U69" s="12" t="n">
        <v>2076</v>
      </c>
      <c r="V69" s="5"/>
      <c r="W69" s="5"/>
      <c r="X69" s="5"/>
      <c r="Y69" s="5"/>
      <c r="IM69" s="16"/>
      <c r="IN69" s="16"/>
      <c r="IO69" s="16"/>
      <c r="IP69" s="5"/>
    </row>
    <row r="70" customFormat="false" ht="12.75" hidden="false" customHeight="false" outlineLevel="0" collapsed="false">
      <c r="U70" s="12" t="n">
        <v>2077</v>
      </c>
      <c r="V70" s="5"/>
      <c r="W70" s="5"/>
      <c r="X70" s="5"/>
      <c r="Y70" s="5"/>
      <c r="IM70" s="16"/>
      <c r="IN70" s="16"/>
      <c r="IO70" s="16"/>
      <c r="IP70" s="5"/>
    </row>
    <row r="71" customFormat="false" ht="12.75" hidden="false" customHeight="false" outlineLevel="0" collapsed="false">
      <c r="U71" s="12" t="n">
        <v>2078</v>
      </c>
      <c r="V71" s="5"/>
      <c r="W71" s="5"/>
      <c r="X71" s="5"/>
      <c r="Y71" s="5"/>
      <c r="IM71" s="16"/>
      <c r="IN71" s="16"/>
      <c r="IO71" s="16"/>
      <c r="IP71" s="5"/>
    </row>
    <row r="72" customFormat="false" ht="12.75" hidden="false" customHeight="false" outlineLevel="0" collapsed="false">
      <c r="U72" s="12" t="n">
        <v>2079</v>
      </c>
      <c r="V72" s="5"/>
      <c r="W72" s="5"/>
      <c r="X72" s="5"/>
      <c r="Y72" s="5"/>
      <c r="IM72" s="16"/>
      <c r="IN72" s="16"/>
      <c r="IO72" s="16"/>
      <c r="IP72" s="5"/>
    </row>
    <row r="73" customFormat="false" ht="12.75" hidden="false" customHeight="false" outlineLevel="0" collapsed="false">
      <c r="U73" s="12" t="n">
        <v>2080</v>
      </c>
      <c r="V73" s="5"/>
      <c r="W73" s="5"/>
      <c r="X73" s="5"/>
      <c r="Y73" s="5"/>
      <c r="IM73" s="16"/>
      <c r="IN73" s="16"/>
      <c r="IO73" s="16"/>
      <c r="IP73" s="5"/>
    </row>
    <row r="74" customFormat="false" ht="12.75" hidden="false" customHeight="false" outlineLevel="0" collapsed="false">
      <c r="U74" s="12" t="n">
        <v>2081</v>
      </c>
      <c r="V74" s="5"/>
      <c r="W74" s="5"/>
      <c r="X74" s="5"/>
      <c r="Y74" s="5"/>
      <c r="IM74" s="16"/>
      <c r="IN74" s="16"/>
      <c r="IO74" s="16"/>
      <c r="IP74" s="5"/>
    </row>
    <row r="75" customFormat="false" ht="12.75" hidden="false" customHeight="false" outlineLevel="0" collapsed="false">
      <c r="U75" s="12" t="n">
        <v>2082</v>
      </c>
      <c r="V75" s="5"/>
      <c r="W75" s="5"/>
      <c r="X75" s="5"/>
      <c r="Y75" s="5"/>
      <c r="IM75" s="16"/>
      <c r="IN75" s="16"/>
      <c r="IO75" s="16"/>
      <c r="IP75" s="5"/>
    </row>
    <row r="76" customFormat="false" ht="12.75" hidden="false" customHeight="false" outlineLevel="0" collapsed="false">
      <c r="U76" s="12" t="n">
        <v>2083</v>
      </c>
      <c r="V76" s="5"/>
      <c r="W76" s="5"/>
      <c r="X76" s="5"/>
      <c r="Y76" s="5"/>
      <c r="IM76" s="16"/>
      <c r="IN76" s="16"/>
      <c r="IO76" s="16"/>
      <c r="IP76" s="5"/>
    </row>
    <row r="77" customFormat="false" ht="12.75" hidden="false" customHeight="false" outlineLevel="0" collapsed="false">
      <c r="U77" s="12" t="n">
        <v>2084</v>
      </c>
      <c r="V77" s="5"/>
      <c r="W77" s="5"/>
      <c r="X77" s="5"/>
      <c r="Y77" s="5"/>
      <c r="IM77" s="16"/>
      <c r="IN77" s="16"/>
      <c r="IO77" s="16"/>
      <c r="IP77" s="5"/>
    </row>
    <row r="78" customFormat="false" ht="12.75" hidden="false" customHeight="false" outlineLevel="0" collapsed="false">
      <c r="U78" s="12" t="n">
        <v>2085</v>
      </c>
      <c r="V78" s="5"/>
      <c r="W78" s="5"/>
      <c r="X78" s="5"/>
      <c r="Y78" s="5"/>
      <c r="IM78" s="16"/>
      <c r="IN78" s="16"/>
      <c r="IO78" s="16"/>
      <c r="IP78" s="5"/>
    </row>
    <row r="79" customFormat="false" ht="12.75" hidden="false" customHeight="false" outlineLevel="0" collapsed="false">
      <c r="U79" s="12" t="n">
        <v>2086</v>
      </c>
      <c r="V79" s="5"/>
      <c r="W79" s="5"/>
      <c r="X79" s="5"/>
      <c r="Y79" s="5"/>
      <c r="IM79" s="16"/>
      <c r="IN79" s="16"/>
      <c r="IO79" s="16"/>
      <c r="IP79" s="5"/>
    </row>
    <row r="80" customFormat="false" ht="12.75" hidden="false" customHeight="false" outlineLevel="0" collapsed="false">
      <c r="U80" s="12" t="n">
        <v>2087</v>
      </c>
      <c r="V80" s="5"/>
      <c r="W80" s="5"/>
      <c r="X80" s="5"/>
      <c r="Y80" s="5"/>
      <c r="IM80" s="16"/>
      <c r="IN80" s="16"/>
      <c r="IO80" s="16"/>
      <c r="IP80" s="5"/>
    </row>
    <row r="81" customFormat="false" ht="12.75" hidden="false" customHeight="false" outlineLevel="0" collapsed="false">
      <c r="U81" s="12" t="n">
        <v>2088</v>
      </c>
      <c r="V81" s="5"/>
      <c r="W81" s="5"/>
      <c r="X81" s="5"/>
      <c r="Y81" s="5"/>
      <c r="IM81" s="16"/>
      <c r="IN81" s="16"/>
      <c r="IO81" s="16"/>
      <c r="IP81" s="5"/>
    </row>
    <row r="82" customFormat="false" ht="12.75" hidden="false" customHeight="false" outlineLevel="0" collapsed="false">
      <c r="U82" s="12" t="n">
        <v>2089</v>
      </c>
      <c r="V82" s="5"/>
      <c r="W82" s="5"/>
      <c r="X82" s="5"/>
      <c r="Y82" s="5"/>
      <c r="IM82" s="16"/>
      <c r="IN82" s="16"/>
      <c r="IO82" s="16"/>
      <c r="IP82" s="5"/>
    </row>
    <row r="83" customFormat="false" ht="12.75" hidden="false" customHeight="false" outlineLevel="0" collapsed="false">
      <c r="U83" s="12" t="n">
        <v>2090</v>
      </c>
      <c r="V83" s="5"/>
      <c r="W83" s="5"/>
      <c r="X83" s="5"/>
      <c r="Y83" s="5"/>
      <c r="IM83" s="16"/>
      <c r="IN83" s="16"/>
      <c r="IO83" s="16"/>
      <c r="IP83" s="5"/>
    </row>
    <row r="84" customFormat="false" ht="12.75" hidden="false" customHeight="false" outlineLevel="0" collapsed="false">
      <c r="U84" s="12" t="n">
        <v>2091</v>
      </c>
      <c r="V84" s="5"/>
      <c r="W84" s="5"/>
      <c r="X84" s="5"/>
      <c r="Y84" s="5"/>
      <c r="IM84" s="16"/>
      <c r="IN84" s="16"/>
      <c r="IO84" s="16"/>
      <c r="IP84" s="5"/>
    </row>
    <row r="85" customFormat="false" ht="12.75" hidden="false" customHeight="false" outlineLevel="0" collapsed="false">
      <c r="U85" s="12" t="n">
        <v>2092</v>
      </c>
      <c r="V85" s="5"/>
      <c r="W85" s="5"/>
      <c r="X85" s="5"/>
      <c r="Y85" s="5"/>
      <c r="IM85" s="16"/>
      <c r="IN85" s="16"/>
      <c r="IO85" s="16"/>
      <c r="IP85" s="5"/>
    </row>
    <row r="86" customFormat="false" ht="12.75" hidden="false" customHeight="false" outlineLevel="0" collapsed="false">
      <c r="U86" s="12" t="n">
        <v>2093</v>
      </c>
      <c r="V86" s="5"/>
      <c r="W86" s="5"/>
      <c r="X86" s="5"/>
      <c r="Y86" s="5"/>
      <c r="IM86" s="16"/>
      <c r="IN86" s="16"/>
      <c r="IO86" s="16"/>
      <c r="IP86" s="5"/>
    </row>
    <row r="87" customFormat="false" ht="12.75" hidden="false" customHeight="false" outlineLevel="0" collapsed="false">
      <c r="U87" s="12" t="n">
        <v>2094</v>
      </c>
      <c r="V87" s="5"/>
      <c r="W87" s="5"/>
      <c r="X87" s="5"/>
      <c r="Y87" s="5"/>
      <c r="IM87" s="16"/>
      <c r="IN87" s="16"/>
      <c r="IO87" s="16"/>
      <c r="IP87" s="16"/>
    </row>
    <row r="88" customFormat="false" ht="12.75" hidden="false" customHeight="false" outlineLevel="0" collapsed="false">
      <c r="U88" s="12" t="n">
        <v>2095</v>
      </c>
      <c r="V88" s="16"/>
      <c r="W88" s="16"/>
      <c r="X88" s="16"/>
      <c r="Y88" s="16"/>
      <c r="IM88" s="16"/>
      <c r="IN88" s="16"/>
      <c r="IO88" s="16"/>
      <c r="IP88" s="16"/>
      <c r="IQ88" s="16"/>
      <c r="IR88" s="16"/>
      <c r="IS88" s="16"/>
      <c r="IT88" s="16"/>
      <c r="IU88" s="16"/>
    </row>
    <row r="89" customFormat="false" ht="12.75" hidden="false" customHeight="false" outlineLevel="0" collapsed="false">
      <c r="U89" s="12" t="n">
        <v>2096</v>
      </c>
      <c r="IM89" s="16"/>
      <c r="IN89" s="16"/>
      <c r="IO89" s="16"/>
      <c r="IP89" s="16"/>
      <c r="IQ89" s="16"/>
      <c r="IR89" s="16"/>
      <c r="IS89" s="16"/>
      <c r="IT89" s="16"/>
      <c r="IU89" s="16"/>
    </row>
    <row r="90" customFormat="false" ht="12.75" hidden="false" customHeight="false" outlineLevel="0" collapsed="false">
      <c r="U90" s="12" t="n">
        <v>2097</v>
      </c>
      <c r="IM90" s="16"/>
      <c r="IN90" s="16"/>
      <c r="IO90" s="16"/>
      <c r="IP90" s="16"/>
      <c r="IQ90" s="16"/>
      <c r="IR90" s="16"/>
      <c r="IS90" s="16"/>
      <c r="IT90" s="16"/>
      <c r="IU90" s="16"/>
    </row>
    <row r="91" customFormat="false" ht="12.75" hidden="false" customHeight="false" outlineLevel="0" collapsed="false">
      <c r="U91" s="12" t="n">
        <v>2098</v>
      </c>
      <c r="IM91" s="16"/>
      <c r="IN91" s="16"/>
      <c r="IO91" s="16"/>
      <c r="IP91" s="16"/>
      <c r="IQ91" s="16"/>
      <c r="IR91" s="16"/>
      <c r="IS91" s="16"/>
      <c r="IT91" s="16"/>
      <c r="IU91" s="16"/>
    </row>
    <row r="92" customFormat="false" ht="12.75" hidden="false" customHeight="false" outlineLevel="0" collapsed="false">
      <c r="U92" s="12" t="n">
        <v>2099</v>
      </c>
      <c r="IM92" s="16"/>
      <c r="IN92" s="16"/>
      <c r="IO92" s="16"/>
      <c r="IP92" s="16"/>
      <c r="IQ92" s="16"/>
      <c r="IR92" s="16"/>
      <c r="IS92" s="16"/>
      <c r="IT92" s="16"/>
      <c r="IU92" s="16"/>
    </row>
    <row r="93" customFormat="false" ht="12.75" hidden="false" customHeight="false" outlineLevel="0" collapsed="false">
      <c r="U93" s="12" t="n">
        <v>2100</v>
      </c>
      <c r="IM93" s="16"/>
      <c r="IN93" s="16"/>
      <c r="IO93" s="16"/>
      <c r="IP93" s="16"/>
      <c r="IT93" s="16"/>
      <c r="IU93" s="16"/>
    </row>
  </sheetData>
  <sheetProtection sheet="true" objects="true" scenarios="true" selectLockedCells="true"/>
  <mergeCells count="43">
    <mergeCell ref="A1:H1"/>
    <mergeCell ref="I1:R1"/>
    <mergeCell ref="J6:Q6"/>
    <mergeCell ref="J7:Q7"/>
    <mergeCell ref="J8:P8"/>
    <mergeCell ref="A9:H10"/>
    <mergeCell ref="J9:Q9"/>
    <mergeCell ref="J10:Q10"/>
    <mergeCell ref="J11:Q11"/>
    <mergeCell ref="J12:Q12"/>
    <mergeCell ref="J13:Q13"/>
    <mergeCell ref="J14:Q14"/>
    <mergeCell ref="J15:Q15"/>
    <mergeCell ref="J16:Q16"/>
    <mergeCell ref="J17:Q17"/>
    <mergeCell ref="C18:G18"/>
    <mergeCell ref="J18:Q18"/>
    <mergeCell ref="C19:G19"/>
    <mergeCell ref="J19:Q19"/>
    <mergeCell ref="J21:Q21"/>
    <mergeCell ref="J22:Q22"/>
    <mergeCell ref="J23:Q23"/>
    <mergeCell ref="J24:Q24"/>
    <mergeCell ref="J25:Q25"/>
    <mergeCell ref="J26:Q26"/>
    <mergeCell ref="J27:Q27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35:Q35"/>
    <mergeCell ref="J36:Q36"/>
    <mergeCell ref="J37:Q37"/>
    <mergeCell ref="J38:Q38"/>
    <mergeCell ref="J39:Q39"/>
    <mergeCell ref="J40:Q40"/>
  </mergeCells>
  <dataValidations count="5">
    <dataValidation allowBlank="true" operator="between" showDropDown="false" showErrorMessage="true" showInputMessage="true" sqref="C20:C21" type="list">
      <formula1>$T$4:$T$5</formula1>
      <formula2>0</formula2>
    </dataValidation>
    <dataValidation allowBlank="true" operator="between" showDropDown="false" showErrorMessage="true" showInputMessage="true" sqref="C23" type="list">
      <formula1>$U$3:$U$87</formula1>
      <formula2>0</formula2>
    </dataValidation>
    <dataValidation allowBlank="true" operator="between" showDropDown="false" showErrorMessage="true" showInputMessage="true" sqref="C22" type="list">
      <formula1>$V$3:$V$7</formula1>
      <formula2>0</formula2>
    </dataValidation>
    <dataValidation allowBlank="false" operator="between" showDropDown="false" showErrorMessage="true" showInputMessage="true" sqref="C19:G19 D20:G20" type="none">
      <formula1>0</formula1>
      <formula2>0</formula2>
    </dataValidation>
    <dataValidation allowBlank="true" operator="between" showDropDown="false" showErrorMessage="true" showInputMessage="true" sqref="D21:G21" type="list">
      <formula1>$T$3:$T$5</formula1>
      <formula2>0</formula2>
    </dataValidation>
  </dataValidations>
  <hyperlinks>
    <hyperlink ref="B30" location="'Биланс на успех - природа'!A1" display="БУ: Биланс на успех"/>
  </hyperlinks>
  <printOptions headings="false" gridLines="false" gridLinesSet="true" horizontalCentered="true" verticalCentered="false"/>
  <pageMargins left="0.39375" right="0.39375" top="0.590277777777778" bottom="0.59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4"/>
  <sheetViews>
    <sheetView showFormulas="false" showGridLines="true" showRowColHeaders="true" showZeros="true" rightToLeft="false" tabSelected="true" showOutlineSymbols="true" defaultGridColor="true" view="normal" topLeftCell="A7" colorId="64" zoomScale="120" zoomScaleNormal="120" zoomScalePageLayoutView="100" workbookViewId="0">
      <selection pane="topLeft" activeCell="D45" activeCellId="0" sqref="D45"/>
    </sheetView>
  </sheetViews>
  <sheetFormatPr defaultRowHeight="12.75" zeroHeight="false" outlineLevelRow="0" outlineLevelCol="0"/>
  <cols>
    <col collapsed="false" customWidth="true" hidden="false" outlineLevel="0" max="1" min="1" style="46" width="4.57"/>
    <col collapsed="false" customWidth="true" hidden="false" outlineLevel="0" max="2" min="2" style="46" width="61.71"/>
    <col collapsed="false" customWidth="true" hidden="false" outlineLevel="0" max="4" min="3" style="46" width="14.86"/>
    <col collapsed="false" customWidth="true" hidden="false" outlineLevel="0" max="5" min="5" style="46" width="9.58"/>
    <col collapsed="false" customWidth="true" hidden="false" outlineLevel="0" max="1025" min="6" style="46" width="9.14"/>
  </cols>
  <sheetData>
    <row r="1" customFormat="false" ht="14.25" hidden="false" customHeight="true" outlineLevel="0" collapsed="false">
      <c r="A1" s="47"/>
      <c r="B1" s="48" t="s">
        <v>10</v>
      </c>
      <c r="C1" s="49" t="str">
        <f aca="false">'ФИ-Почетна'!$C$18</f>
        <v>СТОКОПРОМЕТ АД </v>
      </c>
      <c r="D1" s="49"/>
      <c r="E1" s="49"/>
    </row>
    <row r="2" customFormat="false" ht="12.75" hidden="false" customHeight="true" outlineLevel="0" collapsed="false">
      <c r="A2" s="47"/>
      <c r="B2" s="48" t="s">
        <v>19</v>
      </c>
      <c r="C2" s="50" t="str">
        <f aca="false">'ФИ-Почетна'!$C$22</f>
        <v>01.01 - 31.03</v>
      </c>
      <c r="D2" s="51"/>
      <c r="E2" s="52"/>
    </row>
    <row r="3" customFormat="false" ht="14.25" hidden="false" customHeight="true" outlineLevel="0" collapsed="false">
      <c r="A3" s="47"/>
      <c r="B3" s="53" t="s">
        <v>16</v>
      </c>
      <c r="C3" s="54" t="n">
        <f aca="false">'ФИ-Почетна'!$C$23</f>
        <v>2022</v>
      </c>
      <c r="D3" s="55"/>
      <c r="E3" s="56"/>
    </row>
    <row r="4" customFormat="false" ht="12.75" hidden="false" customHeight="false" outlineLevel="0" collapsed="false">
      <c r="A4" s="47"/>
      <c r="B4" s="53" t="s">
        <v>20</v>
      </c>
      <c r="C4" s="54" t="str">
        <f aca="false">'ФИ-Почетна'!$C$20</f>
        <v>не</v>
      </c>
      <c r="D4" s="55"/>
      <c r="E4" s="56"/>
    </row>
    <row r="5" customFormat="false" ht="12.75" hidden="false" customHeight="false" outlineLevel="0" collapsed="false">
      <c r="A5" s="47"/>
      <c r="B5" s="53"/>
      <c r="C5" s="54"/>
      <c r="D5" s="55"/>
      <c r="E5" s="56"/>
    </row>
    <row r="6" customFormat="false" ht="21.75" hidden="false" customHeight="true" outlineLevel="0" collapsed="false">
      <c r="A6" s="47"/>
      <c r="B6" s="57" t="s">
        <v>21</v>
      </c>
      <c r="C6" s="57"/>
      <c r="D6" s="57"/>
      <c r="E6" s="58"/>
    </row>
    <row r="7" customFormat="false" ht="12.75" hidden="false" customHeight="true" outlineLevel="0" collapsed="false">
      <c r="A7" s="47"/>
      <c r="B7" s="59" t="s">
        <v>22</v>
      </c>
      <c r="C7" s="59"/>
      <c r="D7" s="59"/>
      <c r="E7" s="58"/>
    </row>
    <row r="8" customFormat="false" ht="13.5" hidden="false" customHeight="false" outlineLevel="0" collapsed="false">
      <c r="A8" s="47"/>
      <c r="B8" s="47"/>
      <c r="C8" s="60" t="s">
        <v>23</v>
      </c>
      <c r="D8" s="60"/>
      <c r="E8" s="60"/>
    </row>
    <row r="9" customFormat="false" ht="30" hidden="false" customHeight="true" outlineLevel="0" collapsed="false">
      <c r="A9" s="61" t="s">
        <v>24</v>
      </c>
      <c r="B9" s="62" t="s">
        <v>25</v>
      </c>
      <c r="C9" s="61" t="s">
        <v>26</v>
      </c>
      <c r="D9" s="61" t="s">
        <v>27</v>
      </c>
      <c r="E9" s="61" t="s">
        <v>28</v>
      </c>
      <c r="G9" s="63"/>
    </row>
    <row r="10" customFormat="false" ht="65.25" hidden="false" customHeight="true" outlineLevel="0" collapsed="false">
      <c r="A10" s="61"/>
      <c r="B10" s="62"/>
      <c r="C10" s="61" t="s">
        <v>29</v>
      </c>
      <c r="D10" s="61" t="s">
        <v>29</v>
      </c>
      <c r="E10" s="61" t="s">
        <v>30</v>
      </c>
      <c r="G10" s="63"/>
    </row>
    <row r="11" customFormat="false" ht="14.25" hidden="false" customHeight="false" outlineLevel="0" collapsed="false">
      <c r="A11" s="64" t="n">
        <v>1</v>
      </c>
      <c r="B11" s="65" t="s">
        <v>31</v>
      </c>
      <c r="C11" s="66" t="n">
        <f aca="false">C12+C18+C19</f>
        <v>1050</v>
      </c>
      <c r="D11" s="66" t="n">
        <f aca="false">D12+D18+D19</f>
        <v>1224</v>
      </c>
      <c r="E11" s="66" t="n">
        <f aca="false">IF(C11&lt;=0,0,D11/C11*100)</f>
        <v>116.571428571429</v>
      </c>
      <c r="G11" s="67"/>
    </row>
    <row r="12" customFormat="false" ht="12.8" hidden="false" customHeight="false" outlineLevel="0" collapsed="false">
      <c r="A12" s="64" t="n">
        <v>2</v>
      </c>
      <c r="B12" s="68" t="s">
        <v>32</v>
      </c>
      <c r="C12" s="66"/>
      <c r="D12" s="66"/>
      <c r="E12" s="66" t="n">
        <f aca="false">IF(C12&lt;=0,0,D12/C12*100)</f>
        <v>0</v>
      </c>
      <c r="G12" s="67"/>
    </row>
    <row r="13" customFormat="false" ht="14.25" hidden="false" customHeight="false" outlineLevel="0" collapsed="false">
      <c r="A13" s="64" t="s">
        <v>33</v>
      </c>
      <c r="B13" s="69" t="s">
        <v>34</v>
      </c>
      <c r="C13" s="70"/>
      <c r="D13" s="70"/>
      <c r="E13" s="71" t="n">
        <f aca="false">IF(C13&lt;=0,0,D13/C13*100)</f>
        <v>0</v>
      </c>
      <c r="G13" s="67"/>
    </row>
    <row r="14" customFormat="false" ht="14.25" hidden="false" customHeight="false" outlineLevel="0" collapsed="false">
      <c r="A14" s="64" t="s">
        <v>35</v>
      </c>
      <c r="B14" s="69" t="s">
        <v>36</v>
      </c>
      <c r="C14" s="70"/>
      <c r="D14" s="70"/>
      <c r="E14" s="71" t="n">
        <f aca="false">IF(C14&lt;=0,0,D14/C14*100)</f>
        <v>0</v>
      </c>
      <c r="G14" s="67"/>
    </row>
    <row r="15" customFormat="false" ht="14.25" hidden="false" customHeight="false" outlineLevel="0" collapsed="false">
      <c r="A15" s="64" t="n">
        <v>3</v>
      </c>
      <c r="B15" s="69" t="s">
        <v>37</v>
      </c>
      <c r="C15" s="72" t="s">
        <v>38</v>
      </c>
      <c r="D15" s="72" t="s">
        <v>39</v>
      </c>
      <c r="E15" s="72" t="s">
        <v>40</v>
      </c>
      <c r="G15" s="67"/>
    </row>
    <row r="16" customFormat="false" ht="27" hidden="false" customHeight="false" outlineLevel="0" collapsed="false">
      <c r="A16" s="64" t="n">
        <v>4</v>
      </c>
      <c r="B16" s="69" t="s">
        <v>41</v>
      </c>
      <c r="C16" s="70"/>
      <c r="D16" s="70"/>
      <c r="E16" s="71" t="n">
        <f aca="false">IF(C16&lt;=0,0,D16/C16*100)</f>
        <v>0</v>
      </c>
      <c r="G16" s="67"/>
    </row>
    <row r="17" customFormat="false" ht="27" hidden="false" customHeight="false" outlineLevel="0" collapsed="false">
      <c r="A17" s="64" t="n">
        <v>5</v>
      </c>
      <c r="B17" s="69" t="s">
        <v>42</v>
      </c>
      <c r="C17" s="70"/>
      <c r="D17" s="70"/>
      <c r="E17" s="71" t="n">
        <f aca="false">IF(C17&lt;=0,0,D17/C17*100)</f>
        <v>0</v>
      </c>
      <c r="G17" s="67"/>
    </row>
    <row r="18" customFormat="false" ht="14.25" hidden="false" customHeight="false" outlineLevel="0" collapsed="false">
      <c r="A18" s="64" t="n">
        <v>6</v>
      </c>
      <c r="B18" s="69" t="s">
        <v>43</v>
      </c>
      <c r="C18" s="70"/>
      <c r="D18" s="70"/>
      <c r="E18" s="71" t="n">
        <f aca="false">IF(C18&lt;=0,0,D18/C18*100)</f>
        <v>0</v>
      </c>
      <c r="G18" s="67"/>
    </row>
    <row r="19" customFormat="false" ht="14.25" hidden="false" customHeight="false" outlineLevel="0" collapsed="false">
      <c r="A19" s="64" t="n">
        <v>7</v>
      </c>
      <c r="B19" s="73" t="s">
        <v>44</v>
      </c>
      <c r="C19" s="70" t="n">
        <v>1050</v>
      </c>
      <c r="D19" s="70" t="n">
        <v>1224</v>
      </c>
      <c r="E19" s="71" t="n">
        <f aca="false">IF(C19&lt;=0,0,D19/C19*100)</f>
        <v>116.571428571429</v>
      </c>
      <c r="G19" s="67"/>
    </row>
    <row r="20" customFormat="false" ht="14.25" hidden="false" customHeight="false" outlineLevel="0" collapsed="false">
      <c r="A20" s="64" t="n">
        <v>8</v>
      </c>
      <c r="B20" s="68" t="s">
        <v>45</v>
      </c>
      <c r="C20" s="66" t="n">
        <f aca="false">SUM(C21:C31)</f>
        <v>965</v>
      </c>
      <c r="D20" s="66" t="n">
        <f aca="false">SUM(D21:D31)</f>
        <v>1085</v>
      </c>
      <c r="E20" s="66" t="n">
        <f aca="false">IF(C20&lt;=0,0,D20/C20*100)</f>
        <v>112.435233160622</v>
      </c>
      <c r="G20" s="67"/>
    </row>
    <row r="21" customFormat="false" ht="14.25" hidden="false" customHeight="false" outlineLevel="0" collapsed="false">
      <c r="A21" s="64" t="n">
        <v>9</v>
      </c>
      <c r="B21" s="73" t="s">
        <v>46</v>
      </c>
      <c r="C21" s="70"/>
      <c r="D21" s="70"/>
      <c r="E21" s="71" t="n">
        <f aca="false">IF(C21&lt;=0,0,D21/C21*100)</f>
        <v>0</v>
      </c>
      <c r="G21" s="67"/>
    </row>
    <row r="22" customFormat="false" ht="14.25" hidden="false" customHeight="false" outlineLevel="0" collapsed="false">
      <c r="A22" s="64" t="n">
        <v>10</v>
      </c>
      <c r="B22" s="73" t="s">
        <v>47</v>
      </c>
      <c r="C22" s="70"/>
      <c r="D22" s="70"/>
      <c r="E22" s="71" t="n">
        <f aca="false">IF(C22&lt;=0,0,D22/C22*100)</f>
        <v>0</v>
      </c>
      <c r="G22" s="67"/>
    </row>
    <row r="23" customFormat="false" ht="27" hidden="false" customHeight="false" outlineLevel="0" collapsed="false">
      <c r="A23" s="64" t="n">
        <v>11</v>
      </c>
      <c r="B23" s="73" t="s">
        <v>48</v>
      </c>
      <c r="C23" s="70"/>
      <c r="D23" s="70"/>
      <c r="E23" s="71" t="n">
        <f aca="false">IF(C23&lt;=0,0,D23/C23*100)</f>
        <v>0</v>
      </c>
      <c r="G23" s="67"/>
    </row>
    <row r="24" customFormat="false" ht="14.25" hidden="false" customHeight="false" outlineLevel="0" collapsed="false">
      <c r="A24" s="64" t="n">
        <v>12</v>
      </c>
      <c r="B24" s="73" t="s">
        <v>49</v>
      </c>
      <c r="C24" s="70"/>
      <c r="D24" s="70"/>
      <c r="E24" s="71" t="n">
        <f aca="false">IF(C24&lt;=0,0,D24/C24*100)</f>
        <v>0</v>
      </c>
      <c r="G24" s="67"/>
    </row>
    <row r="25" customFormat="false" ht="14.25" hidden="false" customHeight="false" outlineLevel="0" collapsed="false">
      <c r="A25" s="64" t="n">
        <v>13</v>
      </c>
      <c r="B25" s="73" t="s">
        <v>50</v>
      </c>
      <c r="C25" s="70"/>
      <c r="D25" s="70"/>
      <c r="E25" s="71" t="n">
        <f aca="false">IF(C25&lt;=0,0,D25/C25*100)</f>
        <v>0</v>
      </c>
      <c r="G25" s="67"/>
    </row>
    <row r="26" customFormat="false" ht="14.25" hidden="false" customHeight="false" outlineLevel="0" collapsed="false">
      <c r="A26" s="64" t="n">
        <v>14</v>
      </c>
      <c r="B26" s="73" t="s">
        <v>51</v>
      </c>
      <c r="C26" s="70" t="n">
        <v>597</v>
      </c>
      <c r="D26" s="70" t="n">
        <v>707</v>
      </c>
      <c r="E26" s="71" t="n">
        <f aca="false">IF(C26&lt;=0,0,D26/C26*100)</f>
        <v>118.425460636516</v>
      </c>
      <c r="G26" s="67"/>
    </row>
    <row r="27" customFormat="false" ht="14.25" hidden="false" customHeight="false" outlineLevel="0" collapsed="false">
      <c r="A27" s="64" t="n">
        <v>15</v>
      </c>
      <c r="B27" s="69" t="s">
        <v>52</v>
      </c>
      <c r="C27" s="70" t="n">
        <v>241</v>
      </c>
      <c r="D27" s="70" t="n">
        <v>241</v>
      </c>
      <c r="E27" s="71" t="n">
        <f aca="false">IF(C27&lt;=0,0,D27/C27*100)</f>
        <v>100</v>
      </c>
      <c r="G27" s="67"/>
    </row>
    <row r="28" customFormat="false" ht="14.25" hidden="false" customHeight="false" outlineLevel="0" collapsed="false">
      <c r="A28" s="64" t="n">
        <v>16</v>
      </c>
      <c r="B28" s="73" t="s">
        <v>53</v>
      </c>
      <c r="C28" s="70"/>
      <c r="D28" s="70"/>
      <c r="E28" s="71" t="n">
        <f aca="false">IF(C28&lt;=0,0,D28/C28*100)</f>
        <v>0</v>
      </c>
      <c r="G28" s="67"/>
    </row>
    <row r="29" customFormat="false" ht="14.25" hidden="false" customHeight="false" outlineLevel="0" collapsed="false">
      <c r="A29" s="64" t="n">
        <v>17</v>
      </c>
      <c r="B29" s="69" t="s">
        <v>54</v>
      </c>
      <c r="C29" s="70"/>
      <c r="D29" s="70"/>
      <c r="E29" s="71" t="n">
        <f aca="false">IF(C29&lt;=0,0,D29/C29*100)</f>
        <v>0</v>
      </c>
      <c r="G29" s="67"/>
    </row>
    <row r="30" customFormat="false" ht="14.25" hidden="false" customHeight="false" outlineLevel="0" collapsed="false">
      <c r="A30" s="64" t="n">
        <v>18</v>
      </c>
      <c r="B30" s="73" t="s">
        <v>55</v>
      </c>
      <c r="C30" s="70"/>
      <c r="D30" s="70"/>
      <c r="E30" s="71" t="n">
        <f aca="false">IF(C30&lt;=0,0,D30/C30*100)</f>
        <v>0</v>
      </c>
      <c r="G30" s="67"/>
    </row>
    <row r="31" customFormat="false" ht="14.25" hidden="false" customHeight="false" outlineLevel="0" collapsed="false">
      <c r="A31" s="64" t="n">
        <v>19</v>
      </c>
      <c r="B31" s="69" t="s">
        <v>56</v>
      </c>
      <c r="C31" s="70" t="n">
        <v>127</v>
      </c>
      <c r="D31" s="70" t="n">
        <v>137</v>
      </c>
      <c r="E31" s="71" t="n">
        <f aca="false">IF(C31&lt;=0,0,D31/C31*100)</f>
        <v>107.874015748032</v>
      </c>
      <c r="G31" s="67"/>
    </row>
    <row r="32" customFormat="false" ht="14.25" hidden="false" customHeight="false" outlineLevel="0" collapsed="false">
      <c r="A32" s="64" t="n">
        <v>20</v>
      </c>
      <c r="B32" s="68" t="s">
        <v>57</v>
      </c>
      <c r="C32" s="74" t="n">
        <f aca="false">C11-C20-C16+C17</f>
        <v>85</v>
      </c>
      <c r="D32" s="74" t="n">
        <f aca="false">D11-D20-D16+D17</f>
        <v>139</v>
      </c>
      <c r="E32" s="74" t="n">
        <f aca="false">IF(C32&lt;=0,0,D32/C32*100)</f>
        <v>163.529411764706</v>
      </c>
      <c r="G32" s="67"/>
    </row>
    <row r="33" customFormat="false" ht="14.25" hidden="false" customHeight="false" outlineLevel="0" collapsed="false">
      <c r="A33" s="64" t="n">
        <v>21</v>
      </c>
      <c r="B33" s="75" t="s">
        <v>58</v>
      </c>
      <c r="C33" s="74" t="n">
        <f aca="false">C34+C35+C36</f>
        <v>0</v>
      </c>
      <c r="D33" s="74" t="n">
        <f aca="false">D34+D35+D36</f>
        <v>0</v>
      </c>
      <c r="E33" s="66" t="n">
        <f aca="false">IF(C33&lt;=0,0,D33/C33*100)</f>
        <v>0</v>
      </c>
      <c r="G33" s="67"/>
    </row>
    <row r="34" customFormat="false" ht="14.25" hidden="false" customHeight="false" outlineLevel="0" collapsed="false">
      <c r="A34" s="64" t="s">
        <v>59</v>
      </c>
      <c r="B34" s="69" t="s">
        <v>60</v>
      </c>
      <c r="C34" s="70"/>
      <c r="D34" s="70"/>
      <c r="E34" s="71" t="n">
        <f aca="false">IF(C34&lt;=0,0,D34/C34*100)</f>
        <v>0</v>
      </c>
      <c r="G34" s="67"/>
    </row>
    <row r="35" customFormat="false" ht="14.25" hidden="false" customHeight="false" outlineLevel="0" collapsed="false">
      <c r="A35" s="64" t="s">
        <v>61</v>
      </c>
      <c r="B35" s="69" t="s">
        <v>62</v>
      </c>
      <c r="C35" s="70"/>
      <c r="D35" s="70"/>
      <c r="E35" s="71" t="n">
        <f aca="false">IF(C35&lt;=0,0,D35/C35*100)</f>
        <v>0</v>
      </c>
      <c r="G35" s="67"/>
    </row>
    <row r="36" customFormat="false" ht="14.25" hidden="false" customHeight="false" outlineLevel="0" collapsed="false">
      <c r="A36" s="64" t="s">
        <v>63</v>
      </c>
      <c r="B36" s="69" t="s">
        <v>64</v>
      </c>
      <c r="C36" s="70"/>
      <c r="D36" s="70"/>
      <c r="E36" s="71" t="n">
        <f aca="false">IF(C36&lt;=0,0,D36/C36*100)</f>
        <v>0</v>
      </c>
      <c r="G36" s="67"/>
    </row>
    <row r="37" customFormat="false" ht="14.25" hidden="false" customHeight="false" outlineLevel="0" collapsed="false">
      <c r="A37" s="64" t="n">
        <v>22</v>
      </c>
      <c r="B37" s="75" t="s">
        <v>65</v>
      </c>
      <c r="C37" s="66" t="n">
        <f aca="false">C38+C39+C40</f>
        <v>0</v>
      </c>
      <c r="D37" s="66" t="n">
        <f aca="false">D38+D39+D40</f>
        <v>0</v>
      </c>
      <c r="E37" s="66" t="n">
        <f aca="false">IF(C37&lt;=0,0,D37/C37*100)</f>
        <v>0</v>
      </c>
      <c r="G37" s="67"/>
    </row>
    <row r="38" customFormat="false" ht="14.25" hidden="false" customHeight="false" outlineLevel="0" collapsed="false">
      <c r="A38" s="64" t="s">
        <v>66</v>
      </c>
      <c r="B38" s="69" t="s">
        <v>67</v>
      </c>
      <c r="C38" s="70"/>
      <c r="D38" s="70"/>
      <c r="E38" s="71" t="n">
        <f aca="false">IF(C38&lt;=0,0,D38/C38*100)</f>
        <v>0</v>
      </c>
      <c r="G38" s="67"/>
    </row>
    <row r="39" customFormat="false" ht="14.25" hidden="false" customHeight="false" outlineLevel="0" collapsed="false">
      <c r="A39" s="64" t="s">
        <v>68</v>
      </c>
      <c r="B39" s="69" t="s">
        <v>69</v>
      </c>
      <c r="C39" s="70"/>
      <c r="D39" s="70"/>
      <c r="E39" s="71" t="n">
        <f aca="false">IF(C39&lt;=0,0,D39/C39*100)</f>
        <v>0</v>
      </c>
      <c r="G39" s="67"/>
    </row>
    <row r="40" customFormat="false" ht="14.25" hidden="false" customHeight="false" outlineLevel="0" collapsed="false">
      <c r="A40" s="64" t="s">
        <v>70</v>
      </c>
      <c r="B40" s="69" t="s">
        <v>71</v>
      </c>
      <c r="C40" s="70"/>
      <c r="D40" s="70"/>
      <c r="E40" s="71" t="n">
        <f aca="false">IF(C40&lt;=0,0,D40/C40*100)</f>
        <v>0</v>
      </c>
      <c r="G40" s="67"/>
    </row>
    <row r="41" customFormat="false" ht="14.25" hidden="false" customHeight="false" outlineLevel="0" collapsed="false">
      <c r="A41" s="64" t="n">
        <v>23</v>
      </c>
      <c r="B41" s="68" t="s">
        <v>72</v>
      </c>
      <c r="C41" s="66" t="n">
        <f aca="false">C32+C33-C37</f>
        <v>85</v>
      </c>
      <c r="D41" s="66" t="n">
        <f aca="false">D32+D33-D37</f>
        <v>139</v>
      </c>
      <c r="E41" s="66" t="n">
        <f aca="false">IF(C41&lt;=0,0,D41/C41*100)</f>
        <v>163.529411764706</v>
      </c>
      <c r="G41" s="67"/>
    </row>
    <row r="42" customFormat="false" ht="14.25" hidden="false" customHeight="false" outlineLevel="0" collapsed="false">
      <c r="A42" s="64" t="n">
        <v>24</v>
      </c>
      <c r="B42" s="69" t="s">
        <v>73</v>
      </c>
      <c r="C42" s="70"/>
      <c r="D42" s="70"/>
      <c r="E42" s="71" t="n">
        <f aca="false">IF(C42&lt;=0,0,D42/C42*100)</f>
        <v>0</v>
      </c>
      <c r="G42" s="67"/>
    </row>
    <row r="43" customFormat="false" ht="14.25" hidden="false" customHeight="false" outlineLevel="0" collapsed="false">
      <c r="A43" s="64" t="n">
        <v>25</v>
      </c>
      <c r="B43" s="68" t="s">
        <v>74</v>
      </c>
      <c r="C43" s="66" t="n">
        <f aca="false">C41+C42</f>
        <v>85</v>
      </c>
      <c r="D43" s="66" t="n">
        <f aca="false">D41+D42</f>
        <v>139</v>
      </c>
      <c r="E43" s="66" t="n">
        <f aca="false">IF(C43&lt;=0,0,D43/C43*100)</f>
        <v>163.529411764706</v>
      </c>
    </row>
    <row r="44" customFormat="false" ht="14.25" hidden="false" customHeight="false" outlineLevel="0" collapsed="false">
      <c r="A44" s="64" t="n">
        <v>26</v>
      </c>
      <c r="B44" s="73" t="s">
        <v>75</v>
      </c>
      <c r="C44" s="70"/>
      <c r="D44" s="70" t="n">
        <v>14</v>
      </c>
      <c r="E44" s="71" t="n">
        <f aca="false">IF(C44&lt;=0,0,D44/C44*100)</f>
        <v>0</v>
      </c>
    </row>
    <row r="45" customFormat="false" ht="14.25" hidden="false" customHeight="false" outlineLevel="0" collapsed="false">
      <c r="A45" s="64" t="n">
        <v>27</v>
      </c>
      <c r="B45" s="68" t="s">
        <v>76</v>
      </c>
      <c r="C45" s="66" t="n">
        <f aca="false">C43-C44</f>
        <v>85</v>
      </c>
      <c r="D45" s="66" t="n">
        <f aca="false">D43-D44</f>
        <v>125</v>
      </c>
      <c r="E45" s="66" t="n">
        <f aca="false">IF(C45&lt;=0,0,D45/C45*100)</f>
        <v>147.058823529412</v>
      </c>
    </row>
    <row r="46" customFormat="false" ht="14.25" hidden="false" customHeight="false" outlineLevel="0" collapsed="false">
      <c r="A46" s="64" t="n">
        <v>28</v>
      </c>
      <c r="B46" s="75" t="s">
        <v>77</v>
      </c>
      <c r="C46" s="70"/>
      <c r="D46" s="70"/>
      <c r="E46" s="71" t="n">
        <f aca="false">IF(C46&lt;=0,0,D46/C46*100)</f>
        <v>0</v>
      </c>
    </row>
    <row r="47" customFormat="false" ht="27" hidden="false" customHeight="false" outlineLevel="0" collapsed="false">
      <c r="A47" s="64" t="n">
        <v>29</v>
      </c>
      <c r="B47" s="68" t="s">
        <v>78</v>
      </c>
      <c r="C47" s="66" t="n">
        <f aca="false">C45-C46</f>
        <v>85</v>
      </c>
      <c r="D47" s="66" t="n">
        <f aca="false">D45-D46</f>
        <v>125</v>
      </c>
      <c r="E47" s="66" t="n">
        <f aca="false">IF(C47&lt;=0,0,D47/C47*100)</f>
        <v>147.058823529412</v>
      </c>
    </row>
    <row r="48" customFormat="false" ht="14.25" hidden="false" customHeight="false" outlineLevel="0" collapsed="false">
      <c r="A48" s="64" t="n">
        <v>30</v>
      </c>
      <c r="B48" s="69" t="s">
        <v>79</v>
      </c>
      <c r="C48" s="70"/>
      <c r="D48" s="70"/>
      <c r="E48" s="71" t="n">
        <f aca="false">IF(C48&lt;=0,0,D48/C48*100)</f>
        <v>0</v>
      </c>
    </row>
    <row r="49" customFormat="false" ht="14.25" hidden="false" customHeight="false" outlineLevel="0" collapsed="false">
      <c r="A49" s="64" t="n">
        <v>31</v>
      </c>
      <c r="B49" s="68" t="s">
        <v>80</v>
      </c>
      <c r="C49" s="66" t="n">
        <f aca="false">C45+C48</f>
        <v>85</v>
      </c>
      <c r="D49" s="66" t="n">
        <f aca="false">D45+D48</f>
        <v>125</v>
      </c>
      <c r="E49" s="66" t="n">
        <f aca="false">IF(C49&lt;=0,0,D49/C49*100)</f>
        <v>147.058823529412</v>
      </c>
    </row>
    <row r="50" customFormat="false" ht="13.5" hidden="false" customHeight="false" outlineLevel="0" collapsed="false">
      <c r="A50" s="47"/>
      <c r="B50" s="56"/>
      <c r="C50" s="56"/>
      <c r="D50" s="47"/>
      <c r="E50" s="47"/>
    </row>
    <row r="51" customFormat="false" ht="12.75" hidden="false" customHeight="false" outlineLevel="0" collapsed="false">
      <c r="A51" s="47"/>
      <c r="B51" s="56"/>
      <c r="C51" s="56"/>
      <c r="D51" s="47"/>
      <c r="E51" s="47"/>
    </row>
    <row r="52" customFormat="false" ht="12.75" hidden="false" customHeight="false" outlineLevel="0" collapsed="false">
      <c r="A52" s="47"/>
      <c r="B52" s="47"/>
      <c r="C52" s="47"/>
      <c r="D52" s="47"/>
      <c r="E52" s="47"/>
    </row>
    <row r="53" customFormat="false" ht="12.75" hidden="false" customHeight="false" outlineLevel="0" collapsed="false">
      <c r="A53" s="47"/>
      <c r="B53" s="47"/>
      <c r="C53" s="47"/>
      <c r="D53" s="47"/>
      <c r="E53" s="47"/>
    </row>
    <row r="54" customFormat="false" ht="12.75" hidden="false" customHeight="false" outlineLevel="0" collapsed="false">
      <c r="A54" s="47"/>
      <c r="B54" s="47"/>
      <c r="C54" s="47"/>
      <c r="D54" s="47"/>
      <c r="E54" s="47"/>
    </row>
  </sheetData>
  <sheetProtection sheet="true" password="b44f" objects="true" scenarios="true" selectLockedCells="true"/>
  <mergeCells count="6">
    <mergeCell ref="C1:E1"/>
    <mergeCell ref="B6:D6"/>
    <mergeCell ref="B7:D7"/>
    <mergeCell ref="C8:E8"/>
    <mergeCell ref="A9:A10"/>
    <mergeCell ref="B9:B10"/>
  </mergeCells>
  <printOptions headings="false" gridLines="false" gridLinesSet="true" horizontalCentered="true" verticalCentered="false"/>
  <pageMargins left="0.157638888888889" right="0.157638888888889" top="0.39375" bottom="0.315277777777778" header="0.511805555555555" footer="0.511805555555555"/>
  <pageSetup paperSize="9" scale="9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2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C25" activeCellId="0" sqref="C25"/>
    </sheetView>
  </sheetViews>
  <sheetFormatPr defaultRowHeight="12.75" zeroHeight="false" outlineLevelRow="0" outlineLevelCol="0"/>
  <cols>
    <col collapsed="false" customWidth="true" hidden="false" outlineLevel="0" max="1" min="1" style="76" width="5.14"/>
    <col collapsed="false" customWidth="true" hidden="false" outlineLevel="0" max="2" min="2" style="76" width="54.57"/>
    <col collapsed="false" customWidth="true" hidden="false" outlineLevel="0" max="4" min="3" style="76" width="18.42"/>
    <col collapsed="false" customWidth="true" hidden="false" outlineLevel="0" max="1025" min="5" style="76" width="9.14"/>
  </cols>
  <sheetData>
    <row r="1" customFormat="false" ht="12.75" hidden="false" customHeight="false" outlineLevel="0" collapsed="false">
      <c r="A1" s="77"/>
      <c r="B1" s="77"/>
      <c r="C1" s="78"/>
      <c r="D1" s="78"/>
      <c r="E1" s="78"/>
    </row>
    <row r="2" customFormat="false" ht="12.75" hidden="false" customHeight="false" outlineLevel="0" collapsed="false">
      <c r="A2" s="77"/>
      <c r="B2" s="79" t="s">
        <v>81</v>
      </c>
      <c r="C2" s="80" t="str">
        <f aca="false">'ФИ-Почетна'!$C$18</f>
        <v>СТОКОПРОМЕТ АД </v>
      </c>
      <c r="D2" s="80"/>
      <c r="E2" s="80"/>
    </row>
    <row r="3" customFormat="false" ht="12.75" hidden="false" customHeight="true" outlineLevel="0" collapsed="false">
      <c r="A3" s="77"/>
      <c r="B3" s="79" t="s">
        <v>82</v>
      </c>
      <c r="C3" s="81" t="str">
        <f aca="false">'ФИ-Почетна'!$C$22</f>
        <v>01.01 - 31.03</v>
      </c>
      <c r="D3" s="82" t="s">
        <v>83</v>
      </c>
      <c r="E3" s="80" t="n">
        <f aca="false">'ФИ-Почетна'!$C$23</f>
        <v>2022</v>
      </c>
    </row>
    <row r="4" customFormat="false" ht="12.75" hidden="false" customHeight="false" outlineLevel="0" collapsed="false">
      <c r="A4" s="77"/>
      <c r="B4" s="83" t="s">
        <v>84</v>
      </c>
      <c r="C4" s="84" t="str">
        <f aca="false">'ФИ-Почетна'!$C$20</f>
        <v>не</v>
      </c>
      <c r="D4" s="78"/>
      <c r="E4" s="78"/>
    </row>
    <row r="5" customFormat="false" ht="12.75" hidden="false" customHeight="false" outlineLevel="0" collapsed="false">
      <c r="A5" s="77"/>
      <c r="B5" s="77"/>
      <c r="C5" s="78"/>
      <c r="D5" s="78"/>
      <c r="E5" s="78"/>
    </row>
    <row r="6" customFormat="false" ht="12.75" hidden="false" customHeight="true" outlineLevel="0" collapsed="false">
      <c r="A6" s="77"/>
      <c r="B6" s="85" t="s">
        <v>85</v>
      </c>
      <c r="C6" s="85"/>
      <c r="D6" s="85"/>
      <c r="E6" s="85"/>
    </row>
    <row r="7" customFormat="false" ht="12.75" hidden="false" customHeight="false" outlineLevel="0" collapsed="false">
      <c r="A7" s="77"/>
      <c r="B7" s="85"/>
      <c r="C7" s="85"/>
      <c r="D7" s="85"/>
      <c r="E7" s="85"/>
    </row>
    <row r="8" s="89" customFormat="true" ht="15" hidden="false" customHeight="true" outlineLevel="0" collapsed="false">
      <c r="A8" s="86"/>
      <c r="B8" s="87"/>
      <c r="C8" s="88" t="s">
        <v>86</v>
      </c>
      <c r="D8" s="88"/>
      <c r="E8" s="88"/>
    </row>
    <row r="9" s="91" customFormat="true" ht="25.5" hidden="false" customHeight="true" outlineLevel="0" collapsed="false">
      <c r="A9" s="90"/>
      <c r="B9" s="90" t="s">
        <v>87</v>
      </c>
      <c r="C9" s="90" t="s">
        <v>88</v>
      </c>
      <c r="D9" s="90" t="s">
        <v>89</v>
      </c>
      <c r="E9" s="90" t="s">
        <v>90</v>
      </c>
    </row>
    <row r="10" customFormat="false" ht="46.5" hidden="false" customHeight="false" outlineLevel="0" collapsed="false">
      <c r="A10" s="90"/>
      <c r="B10" s="90"/>
      <c r="C10" s="90" t="s">
        <v>91</v>
      </c>
      <c r="D10" s="90" t="s">
        <v>91</v>
      </c>
      <c r="E10" s="92" t="s">
        <v>92</v>
      </c>
    </row>
    <row r="11" customFormat="false" ht="18.75" hidden="false" customHeight="true" outlineLevel="0" collapsed="false">
      <c r="A11" s="64" t="n">
        <v>1</v>
      </c>
      <c r="B11" s="93" t="s">
        <v>93</v>
      </c>
      <c r="C11" s="66" t="n">
        <f aca="false">'Биланс на успех - природа'!C11</f>
        <v>1050</v>
      </c>
      <c r="D11" s="66" t="n">
        <f aca="false">'Биланс на успех - природа'!D11</f>
        <v>1224</v>
      </c>
      <c r="E11" s="66" t="n">
        <f aca="false">'Биланс на успех - природа'!E11</f>
        <v>116.571428571429</v>
      </c>
      <c r="F11" s="94"/>
    </row>
    <row r="12" customFormat="false" ht="13.5" hidden="false" customHeight="true" outlineLevel="0" collapsed="false">
      <c r="A12" s="64" t="n">
        <v>2</v>
      </c>
      <c r="B12" s="68" t="s">
        <v>94</v>
      </c>
      <c r="C12" s="66" t="n">
        <f aca="false">'Биланс на успех - природа'!C12</f>
        <v>0</v>
      </c>
      <c r="D12" s="66" t="n">
        <f aca="false">'Биланс на успех - природа'!D12</f>
        <v>0</v>
      </c>
      <c r="E12" s="66" t="n">
        <f aca="false">'Биланс на успех - природа'!E12</f>
        <v>0</v>
      </c>
      <c r="F12" s="94"/>
    </row>
    <row r="13" customFormat="false" ht="15.75" hidden="false" customHeight="true" outlineLevel="0" collapsed="false">
      <c r="A13" s="64" t="s">
        <v>95</v>
      </c>
      <c r="B13" s="69" t="s">
        <v>96</v>
      </c>
      <c r="C13" s="70" t="n">
        <f aca="false">'Биланс на успех - природа'!C13</f>
        <v>0</v>
      </c>
      <c r="D13" s="70" t="n">
        <f aca="false">'Биланс на успех - природа'!D13</f>
        <v>0</v>
      </c>
      <c r="E13" s="71" t="n">
        <f aca="false">'Биланс на успех - природа'!E13</f>
        <v>0</v>
      </c>
      <c r="F13" s="94"/>
    </row>
    <row r="14" customFormat="false" ht="15" hidden="false" customHeight="true" outlineLevel="0" collapsed="false">
      <c r="A14" s="64" t="s">
        <v>97</v>
      </c>
      <c r="B14" s="69" t="s">
        <v>98</v>
      </c>
      <c r="C14" s="70" t="n">
        <f aca="false">'Биланс на успех - природа'!C14</f>
        <v>0</v>
      </c>
      <c r="D14" s="70" t="n">
        <f aca="false">'Биланс на успех - природа'!D14</f>
        <v>0</v>
      </c>
      <c r="E14" s="71" t="n">
        <f aca="false">'Биланс на успех - природа'!E14</f>
        <v>0</v>
      </c>
      <c r="F14" s="94"/>
    </row>
    <row r="15" customFormat="false" ht="18" hidden="false" customHeight="true" outlineLevel="0" collapsed="false">
      <c r="A15" s="64" t="n">
        <v>3</v>
      </c>
      <c r="B15" s="69" t="s">
        <v>99</v>
      </c>
      <c r="C15" s="72" t="str">
        <f aca="false">'Биланс на успех - природа'!C15</f>
        <v>XXXXX</v>
      </c>
      <c r="D15" s="72" t="str">
        <f aca="false">'Биланс на успех - природа'!D15</f>
        <v>XXXXXX</v>
      </c>
      <c r="E15" s="72" t="str">
        <f aca="false">'Биланс на успех - природа'!E15</f>
        <v>xxxxx</v>
      </c>
      <c r="F15" s="94"/>
    </row>
    <row r="16" customFormat="false" ht="27" hidden="false" customHeight="false" outlineLevel="0" collapsed="false">
      <c r="A16" s="64" t="n">
        <v>4</v>
      </c>
      <c r="B16" s="69" t="s">
        <v>100</v>
      </c>
      <c r="C16" s="70" t="n">
        <f aca="false">'Биланс на успех - природа'!C16</f>
        <v>0</v>
      </c>
      <c r="D16" s="70" t="n">
        <f aca="false">'Биланс на успех - природа'!D16</f>
        <v>0</v>
      </c>
      <c r="E16" s="71" t="n">
        <f aca="false">'Биланс на успех - природа'!E16</f>
        <v>0</v>
      </c>
      <c r="F16" s="94"/>
    </row>
    <row r="17" customFormat="false" ht="27" hidden="false" customHeight="false" outlineLevel="0" collapsed="false">
      <c r="A17" s="64" t="n">
        <v>5</v>
      </c>
      <c r="B17" s="69" t="s">
        <v>101</v>
      </c>
      <c r="C17" s="70" t="n">
        <f aca="false">'Биланс на успех - природа'!C17</f>
        <v>0</v>
      </c>
      <c r="D17" s="70" t="n">
        <f aca="false">'Биланс на успех - природа'!D17</f>
        <v>0</v>
      </c>
      <c r="E17" s="71" t="n">
        <f aca="false">'Биланс на успех - природа'!E17</f>
        <v>0</v>
      </c>
      <c r="F17" s="94"/>
    </row>
    <row r="18" customFormat="false" ht="18" hidden="false" customHeight="true" outlineLevel="0" collapsed="false">
      <c r="A18" s="64" t="n">
        <v>6</v>
      </c>
      <c r="B18" s="69" t="s">
        <v>102</v>
      </c>
      <c r="C18" s="70" t="n">
        <f aca="false">'Биланс на успех - природа'!C18</f>
        <v>0</v>
      </c>
      <c r="D18" s="70" t="n">
        <f aca="false">'Биланс на успех - природа'!D18</f>
        <v>0</v>
      </c>
      <c r="E18" s="71" t="n">
        <f aca="false">'Биланс на успех - природа'!E18</f>
        <v>0</v>
      </c>
      <c r="F18" s="94"/>
    </row>
    <row r="19" customFormat="false" ht="18" hidden="false" customHeight="true" outlineLevel="0" collapsed="false">
      <c r="A19" s="64" t="n">
        <v>7</v>
      </c>
      <c r="B19" s="69" t="s">
        <v>103</v>
      </c>
      <c r="C19" s="70" t="n">
        <f aca="false">'Биланс на успех - природа'!C19</f>
        <v>1050</v>
      </c>
      <c r="D19" s="70" t="n">
        <f aca="false">'Биланс на успех - природа'!D19</f>
        <v>1224</v>
      </c>
      <c r="E19" s="71" t="n">
        <f aca="false">'Биланс на успех - природа'!E19</f>
        <v>116.571428571429</v>
      </c>
      <c r="F19" s="94"/>
    </row>
    <row r="20" customFormat="false" ht="18" hidden="false" customHeight="true" outlineLevel="0" collapsed="false">
      <c r="A20" s="64" t="n">
        <v>8</v>
      </c>
      <c r="B20" s="68" t="s">
        <v>104</v>
      </c>
      <c r="C20" s="66" t="n">
        <f aca="false">'Биланс на успех - природа'!C20</f>
        <v>965</v>
      </c>
      <c r="D20" s="66" t="n">
        <f aca="false">'Биланс на успех - природа'!D20</f>
        <v>1085</v>
      </c>
      <c r="E20" s="66" t="n">
        <f aca="false">'Биланс на успех - природа'!E20</f>
        <v>112.435233160622</v>
      </c>
      <c r="F20" s="94"/>
    </row>
    <row r="21" customFormat="false" ht="18" hidden="false" customHeight="true" outlineLevel="0" collapsed="false">
      <c r="A21" s="64" t="n">
        <v>9</v>
      </c>
      <c r="B21" s="73" t="s">
        <v>105</v>
      </c>
      <c r="C21" s="70" t="n">
        <f aca="false">'Биланс на успех - природа'!C21</f>
        <v>0</v>
      </c>
      <c r="D21" s="70" t="n">
        <f aca="false">'Биланс на успех - природа'!D21</f>
        <v>0</v>
      </c>
      <c r="E21" s="71" t="n">
        <f aca="false">'Биланс на успех - природа'!E21</f>
        <v>0</v>
      </c>
      <c r="F21" s="94"/>
    </row>
    <row r="22" customFormat="false" ht="18" hidden="false" customHeight="true" outlineLevel="0" collapsed="false">
      <c r="A22" s="64" t="n">
        <v>10</v>
      </c>
      <c r="B22" s="73" t="s">
        <v>106</v>
      </c>
      <c r="C22" s="70" t="n">
        <f aca="false">'Биланс на успех - природа'!C22</f>
        <v>0</v>
      </c>
      <c r="D22" s="70" t="n">
        <f aca="false">'Биланс на успех - природа'!D22</f>
        <v>0</v>
      </c>
      <c r="E22" s="71" t="n">
        <f aca="false">'Биланс на успех - природа'!E22</f>
        <v>0</v>
      </c>
      <c r="F22" s="94"/>
    </row>
    <row r="23" customFormat="false" ht="18" hidden="false" customHeight="true" outlineLevel="0" collapsed="false">
      <c r="A23" s="64" t="n">
        <v>11</v>
      </c>
      <c r="B23" s="73" t="s">
        <v>107</v>
      </c>
      <c r="C23" s="70" t="n">
        <f aca="false">'Биланс на успех - природа'!C23</f>
        <v>0</v>
      </c>
      <c r="D23" s="70" t="n">
        <f aca="false">'Биланс на успех - природа'!D23</f>
        <v>0</v>
      </c>
      <c r="E23" s="71" t="n">
        <f aca="false">'Биланс на успех - природа'!E23</f>
        <v>0</v>
      </c>
      <c r="F23" s="94"/>
    </row>
    <row r="24" customFormat="false" ht="14.25" hidden="false" customHeight="false" outlineLevel="0" collapsed="false">
      <c r="A24" s="64" t="n">
        <v>12</v>
      </c>
      <c r="B24" s="73" t="s">
        <v>108</v>
      </c>
      <c r="C24" s="70" t="n">
        <f aca="false">'Биланс на успех - природа'!C24</f>
        <v>0</v>
      </c>
      <c r="D24" s="70" t="n">
        <f aca="false">'Биланс на успех - природа'!D24</f>
        <v>0</v>
      </c>
      <c r="E24" s="71" t="n">
        <f aca="false">'Биланс на успех - природа'!E24</f>
        <v>0</v>
      </c>
      <c r="F24" s="94"/>
    </row>
    <row r="25" customFormat="false" ht="18" hidden="false" customHeight="true" outlineLevel="0" collapsed="false">
      <c r="A25" s="64" t="n">
        <v>13</v>
      </c>
      <c r="B25" s="73" t="s">
        <v>109</v>
      </c>
      <c r="C25" s="70" t="n">
        <f aca="false">'Биланс на успех - природа'!C25</f>
        <v>0</v>
      </c>
      <c r="D25" s="70" t="n">
        <f aca="false">'Биланс на успех - природа'!D25</f>
        <v>0</v>
      </c>
      <c r="E25" s="71" t="n">
        <f aca="false">'Биланс на успех - природа'!E25</f>
        <v>0</v>
      </c>
      <c r="F25" s="94"/>
    </row>
    <row r="26" customFormat="false" ht="18" hidden="false" customHeight="true" outlineLevel="0" collapsed="false">
      <c r="A26" s="64" t="n">
        <v>14</v>
      </c>
      <c r="B26" s="73" t="s">
        <v>110</v>
      </c>
      <c r="C26" s="70" t="n">
        <f aca="false">'Биланс на успех - природа'!C26</f>
        <v>597</v>
      </c>
      <c r="D26" s="70" t="n">
        <f aca="false">'Биланс на успех - природа'!D26</f>
        <v>707</v>
      </c>
      <c r="E26" s="71" t="n">
        <f aca="false">'Биланс на успех - природа'!E26</f>
        <v>118.425460636516</v>
      </c>
      <c r="F26" s="94"/>
    </row>
    <row r="27" customFormat="false" ht="14.25" hidden="false" customHeight="true" outlineLevel="0" collapsed="false">
      <c r="A27" s="64" t="n">
        <v>15</v>
      </c>
      <c r="B27" s="69" t="s">
        <v>111</v>
      </c>
      <c r="C27" s="70" t="n">
        <f aca="false">'Биланс на успех - природа'!C27</f>
        <v>241</v>
      </c>
      <c r="D27" s="70" t="n">
        <f aca="false">'Биланс на успех - природа'!D27</f>
        <v>241</v>
      </c>
      <c r="E27" s="71" t="n">
        <f aca="false">'Биланс на успех - природа'!E27</f>
        <v>100</v>
      </c>
      <c r="F27" s="94"/>
    </row>
    <row r="28" customFormat="false" ht="18" hidden="false" customHeight="true" outlineLevel="0" collapsed="false">
      <c r="A28" s="64" t="n">
        <v>16</v>
      </c>
      <c r="B28" s="73" t="s">
        <v>112</v>
      </c>
      <c r="C28" s="70" t="n">
        <f aca="false">'Биланс на успех - природа'!C28</f>
        <v>0</v>
      </c>
      <c r="D28" s="70" t="n">
        <f aca="false">'Биланс на успех - природа'!D28</f>
        <v>0</v>
      </c>
      <c r="E28" s="71" t="n">
        <f aca="false">'Биланс на успех - природа'!E28</f>
        <v>0</v>
      </c>
      <c r="F28" s="94"/>
    </row>
    <row r="29" customFormat="false" ht="18" hidden="false" customHeight="true" outlineLevel="0" collapsed="false">
      <c r="A29" s="64" t="n">
        <v>17</v>
      </c>
      <c r="B29" s="69" t="s">
        <v>113</v>
      </c>
      <c r="C29" s="70" t="n">
        <f aca="false">'Биланс на успех - природа'!C29</f>
        <v>0</v>
      </c>
      <c r="D29" s="70" t="n">
        <f aca="false">'Биланс на успех - природа'!D29</f>
        <v>0</v>
      </c>
      <c r="E29" s="71" t="n">
        <f aca="false">'Биланс на успех - природа'!E29</f>
        <v>0</v>
      </c>
      <c r="F29" s="94"/>
    </row>
    <row r="30" customFormat="false" ht="18" hidden="false" customHeight="true" outlineLevel="0" collapsed="false">
      <c r="A30" s="64" t="n">
        <v>18</v>
      </c>
      <c r="B30" s="73" t="s">
        <v>114</v>
      </c>
      <c r="C30" s="70" t="n">
        <f aca="false">'Биланс на успех - природа'!C30</f>
        <v>0</v>
      </c>
      <c r="D30" s="70" t="n">
        <f aca="false">'Биланс на успех - природа'!D30</f>
        <v>0</v>
      </c>
      <c r="E30" s="71" t="n">
        <f aca="false">'Биланс на успех - природа'!E30</f>
        <v>0</v>
      </c>
      <c r="F30" s="94"/>
    </row>
    <row r="31" customFormat="false" ht="14.25" hidden="false" customHeight="false" outlineLevel="0" collapsed="false">
      <c r="A31" s="64" t="n">
        <v>19</v>
      </c>
      <c r="B31" s="69" t="s">
        <v>115</v>
      </c>
      <c r="C31" s="70" t="n">
        <f aca="false">'Биланс на успех - природа'!C31</f>
        <v>127</v>
      </c>
      <c r="D31" s="70" t="n">
        <f aca="false">'Биланс на успех - природа'!D31</f>
        <v>137</v>
      </c>
      <c r="E31" s="71" t="n">
        <f aca="false">'Биланс на успех - природа'!E31</f>
        <v>107.874015748032</v>
      </c>
      <c r="F31" s="94"/>
    </row>
    <row r="32" customFormat="false" ht="18" hidden="false" customHeight="true" outlineLevel="0" collapsed="false">
      <c r="A32" s="64" t="n">
        <v>20</v>
      </c>
      <c r="B32" s="68" t="s">
        <v>116</v>
      </c>
      <c r="C32" s="74" t="n">
        <f aca="false">'Биланс на успех - природа'!C32</f>
        <v>85</v>
      </c>
      <c r="D32" s="74" t="n">
        <f aca="false">'Биланс на успех - природа'!D32</f>
        <v>139</v>
      </c>
      <c r="E32" s="74" t="n">
        <f aca="false">'Биланс на успех - природа'!E32</f>
        <v>163.529411764706</v>
      </c>
      <c r="F32" s="94"/>
    </row>
    <row r="33" customFormat="false" ht="14.25" hidden="false" customHeight="true" outlineLevel="0" collapsed="false">
      <c r="A33" s="64" t="n">
        <v>21</v>
      </c>
      <c r="B33" s="75" t="s">
        <v>117</v>
      </c>
      <c r="C33" s="74" t="n">
        <f aca="false">'Биланс на успех - природа'!C33</f>
        <v>0</v>
      </c>
      <c r="D33" s="74" t="n">
        <f aca="false">'Биланс на успех - природа'!D33</f>
        <v>0</v>
      </c>
      <c r="E33" s="66" t="n">
        <f aca="false">'Биланс на успех - природа'!E33</f>
        <v>0</v>
      </c>
      <c r="F33" s="94"/>
    </row>
    <row r="34" customFormat="false" ht="30" hidden="false" customHeight="true" outlineLevel="0" collapsed="false">
      <c r="A34" s="64" t="s">
        <v>118</v>
      </c>
      <c r="B34" s="69" t="s">
        <v>119</v>
      </c>
      <c r="C34" s="70" t="n">
        <f aca="false">'Биланс на успех - природа'!C34</f>
        <v>0</v>
      </c>
      <c r="D34" s="70" t="n">
        <f aca="false">'Биланс на успех - природа'!D34</f>
        <v>0</v>
      </c>
      <c r="E34" s="71" t="n">
        <f aca="false">'Биланс на успех - природа'!E34</f>
        <v>0</v>
      </c>
      <c r="F34" s="94"/>
    </row>
    <row r="35" customFormat="false" ht="18.75" hidden="false" customHeight="true" outlineLevel="0" collapsed="false">
      <c r="A35" s="64" t="s">
        <v>120</v>
      </c>
      <c r="B35" s="69" t="s">
        <v>121</v>
      </c>
      <c r="C35" s="70" t="n">
        <f aca="false">'Биланс на успех - природа'!C35</f>
        <v>0</v>
      </c>
      <c r="D35" s="70" t="n">
        <f aca="false">'Биланс на успех - природа'!D35</f>
        <v>0</v>
      </c>
      <c r="E35" s="71" t="n">
        <f aca="false">'Биланс на успех - природа'!E35</f>
        <v>0</v>
      </c>
      <c r="F35" s="94"/>
    </row>
    <row r="36" customFormat="false" ht="17.25" hidden="false" customHeight="true" outlineLevel="0" collapsed="false">
      <c r="A36" s="64" t="s">
        <v>122</v>
      </c>
      <c r="B36" s="69" t="s">
        <v>123</v>
      </c>
      <c r="C36" s="70" t="n">
        <f aca="false">'Биланс на успех - природа'!C36</f>
        <v>0</v>
      </c>
      <c r="D36" s="70" t="n">
        <f aca="false">'Биланс на успех - природа'!D36</f>
        <v>0</v>
      </c>
      <c r="E36" s="71" t="n">
        <f aca="false">'Биланс на успех - природа'!E36</f>
        <v>0</v>
      </c>
      <c r="F36" s="94"/>
    </row>
    <row r="37" customFormat="false" ht="18" hidden="false" customHeight="true" outlineLevel="0" collapsed="false">
      <c r="A37" s="64" t="n">
        <v>22</v>
      </c>
      <c r="B37" s="75" t="s">
        <v>124</v>
      </c>
      <c r="C37" s="66" t="n">
        <f aca="false">'Биланс на успех - природа'!C37</f>
        <v>0</v>
      </c>
      <c r="D37" s="66" t="n">
        <f aca="false">'Биланс на успех - природа'!D37</f>
        <v>0</v>
      </c>
      <c r="E37" s="66" t="n">
        <f aca="false">'Биланс на успех - природа'!E37</f>
        <v>0</v>
      </c>
      <c r="F37" s="94"/>
    </row>
    <row r="38" customFormat="false" ht="18" hidden="false" customHeight="true" outlineLevel="0" collapsed="false">
      <c r="A38" s="64" t="s">
        <v>125</v>
      </c>
      <c r="B38" s="69" t="s">
        <v>126</v>
      </c>
      <c r="C38" s="70" t="n">
        <f aca="false">'Биланс на успех - природа'!C38</f>
        <v>0</v>
      </c>
      <c r="D38" s="70" t="n">
        <f aca="false">'Биланс на успех - природа'!D38</f>
        <v>0</v>
      </c>
      <c r="E38" s="71" t="n">
        <f aca="false">'Биланс на успех - природа'!E38</f>
        <v>0</v>
      </c>
      <c r="F38" s="94"/>
    </row>
    <row r="39" customFormat="false" ht="18" hidden="false" customHeight="true" outlineLevel="0" collapsed="false">
      <c r="A39" s="64" t="s">
        <v>127</v>
      </c>
      <c r="B39" s="69" t="s">
        <v>128</v>
      </c>
      <c r="C39" s="70" t="n">
        <f aca="false">'Биланс на успех - природа'!C39</f>
        <v>0</v>
      </c>
      <c r="D39" s="70" t="n">
        <f aca="false">'Биланс на успех - природа'!D39</f>
        <v>0</v>
      </c>
      <c r="E39" s="71" t="n">
        <f aca="false">'Биланс на успех - природа'!E39</f>
        <v>0</v>
      </c>
      <c r="F39" s="94"/>
    </row>
    <row r="40" customFormat="false" ht="18" hidden="false" customHeight="true" outlineLevel="0" collapsed="false">
      <c r="A40" s="64" t="s">
        <v>129</v>
      </c>
      <c r="B40" s="69" t="s">
        <v>130</v>
      </c>
      <c r="C40" s="70" t="n">
        <f aca="false">'Биланс на успех - природа'!C40</f>
        <v>0</v>
      </c>
      <c r="D40" s="70" t="n">
        <f aca="false">'Биланс на успех - природа'!D40</f>
        <v>0</v>
      </c>
      <c r="E40" s="71" t="n">
        <f aca="false">'Биланс на успех - природа'!E40</f>
        <v>0</v>
      </c>
      <c r="F40" s="94"/>
    </row>
    <row r="41" customFormat="false" ht="18" hidden="false" customHeight="true" outlineLevel="0" collapsed="false">
      <c r="A41" s="64" t="n">
        <v>23</v>
      </c>
      <c r="B41" s="68" t="s">
        <v>131</v>
      </c>
      <c r="C41" s="66" t="n">
        <f aca="false">'Биланс на успех - природа'!C41</f>
        <v>85</v>
      </c>
      <c r="D41" s="66" t="n">
        <f aca="false">'Биланс на успех - природа'!D41</f>
        <v>139</v>
      </c>
      <c r="E41" s="66" t="n">
        <f aca="false">'Биланс на успех - природа'!E41</f>
        <v>163.529411764706</v>
      </c>
      <c r="F41" s="94"/>
    </row>
    <row r="42" customFormat="false" ht="18" hidden="false" customHeight="true" outlineLevel="0" collapsed="false">
      <c r="A42" s="64" t="n">
        <v>24</v>
      </c>
      <c r="B42" s="69" t="s">
        <v>132</v>
      </c>
      <c r="C42" s="70" t="n">
        <f aca="false">'Биланс на успех - природа'!C42</f>
        <v>0</v>
      </c>
      <c r="D42" s="70" t="n">
        <f aca="false">'Биланс на успех - природа'!D42</f>
        <v>0</v>
      </c>
      <c r="E42" s="71" t="n">
        <f aca="false">'Биланс на успех - природа'!E42</f>
        <v>0</v>
      </c>
      <c r="F42" s="94"/>
    </row>
    <row r="43" customFormat="false" ht="18" hidden="false" customHeight="true" outlineLevel="0" collapsed="false">
      <c r="A43" s="64" t="n">
        <v>25</v>
      </c>
      <c r="B43" s="68" t="s">
        <v>133</v>
      </c>
      <c r="C43" s="66" t="n">
        <f aca="false">'Биланс на успех - природа'!C43</f>
        <v>85</v>
      </c>
      <c r="D43" s="66" t="n">
        <f aca="false">'Биланс на успех - природа'!D43</f>
        <v>139</v>
      </c>
      <c r="E43" s="66" t="n">
        <f aca="false">'Биланс на успех - природа'!E43</f>
        <v>163.529411764706</v>
      </c>
      <c r="F43" s="94"/>
    </row>
    <row r="44" customFormat="false" ht="18" hidden="false" customHeight="true" outlineLevel="0" collapsed="false">
      <c r="A44" s="64" t="n">
        <v>26</v>
      </c>
      <c r="B44" s="73" t="s">
        <v>134</v>
      </c>
      <c r="C44" s="70" t="n">
        <f aca="false">'Биланс на успех - природа'!C44</f>
        <v>0</v>
      </c>
      <c r="D44" s="70" t="n">
        <f aca="false">'Биланс на успех - природа'!D44</f>
        <v>14</v>
      </c>
      <c r="E44" s="71" t="n">
        <f aca="false">'Биланс на успех - природа'!E44</f>
        <v>0</v>
      </c>
      <c r="F44" s="94"/>
    </row>
    <row r="45" customFormat="false" ht="18" hidden="false" customHeight="true" outlineLevel="0" collapsed="false">
      <c r="A45" s="64" t="n">
        <v>27</v>
      </c>
      <c r="B45" s="68" t="s">
        <v>135</v>
      </c>
      <c r="C45" s="66" t="n">
        <f aca="false">'Биланс на успех - природа'!C45</f>
        <v>85</v>
      </c>
      <c r="D45" s="66" t="n">
        <f aca="false">'Биланс на успех - природа'!D45</f>
        <v>125</v>
      </c>
      <c r="E45" s="66" t="n">
        <f aca="false">'Биланс на успех - природа'!E45</f>
        <v>147.058823529412</v>
      </c>
      <c r="F45" s="94"/>
    </row>
    <row r="46" customFormat="false" ht="18" hidden="false" customHeight="true" outlineLevel="0" collapsed="false">
      <c r="A46" s="64" t="n">
        <v>28</v>
      </c>
      <c r="B46" s="73" t="s">
        <v>136</v>
      </c>
      <c r="C46" s="70" t="n">
        <f aca="false">'Биланс на успех - природа'!C46</f>
        <v>0</v>
      </c>
      <c r="D46" s="70" t="n">
        <f aca="false">'Биланс на успех - природа'!D46</f>
        <v>0</v>
      </c>
      <c r="E46" s="71" t="n">
        <f aca="false">'Биланс на успех - природа'!E46</f>
        <v>0</v>
      </c>
      <c r="F46" s="94"/>
    </row>
    <row r="47" customFormat="false" ht="14.25" hidden="false" customHeight="false" outlineLevel="0" collapsed="false">
      <c r="A47" s="64" t="n">
        <v>29</v>
      </c>
      <c r="B47" s="68" t="s">
        <v>137</v>
      </c>
      <c r="C47" s="66" t="n">
        <f aca="false">'Биланс на успех - природа'!C47</f>
        <v>85</v>
      </c>
      <c r="D47" s="66" t="n">
        <f aca="false">'Биланс на успех - природа'!D47</f>
        <v>125</v>
      </c>
      <c r="E47" s="66" t="n">
        <f aca="false">'Биланс на успех - природа'!E47</f>
        <v>147.058823529412</v>
      </c>
    </row>
    <row r="48" customFormat="false" ht="14.25" hidden="false" customHeight="false" outlineLevel="0" collapsed="false">
      <c r="A48" s="64" t="n">
        <v>30</v>
      </c>
      <c r="B48" s="69" t="s">
        <v>138</v>
      </c>
      <c r="C48" s="70" t="n">
        <f aca="false">'Биланс на успех - природа'!C48</f>
        <v>0</v>
      </c>
      <c r="D48" s="70" t="n">
        <f aca="false">'Биланс на успех - природа'!D48</f>
        <v>0</v>
      </c>
      <c r="E48" s="71" t="n">
        <f aca="false">'Биланс на успех - природа'!E48</f>
        <v>0</v>
      </c>
    </row>
    <row r="49" customFormat="false" ht="14.25" hidden="false" customHeight="false" outlineLevel="0" collapsed="false">
      <c r="A49" s="64" t="n">
        <v>31</v>
      </c>
      <c r="B49" s="68" t="s">
        <v>139</v>
      </c>
      <c r="C49" s="66" t="n">
        <f aca="false">'Биланс на успех - природа'!C49</f>
        <v>85</v>
      </c>
      <c r="D49" s="66" t="n">
        <f aca="false">'Биланс на успех - природа'!D49</f>
        <v>125</v>
      </c>
      <c r="E49" s="66" t="n">
        <f aca="false">'Биланс на успех - природа'!E49</f>
        <v>147.058823529412</v>
      </c>
    </row>
    <row r="50" customFormat="false" ht="13.5" hidden="false" customHeight="false" outlineLevel="0" collapsed="false">
      <c r="A50" s="95"/>
      <c r="B50" s="95"/>
      <c r="C50" s="95"/>
      <c r="D50" s="95"/>
      <c r="E50" s="95"/>
    </row>
    <row r="51" customFormat="false" ht="12.75" hidden="false" customHeight="false" outlineLevel="0" collapsed="false">
      <c r="A51" s="95"/>
      <c r="B51" s="95"/>
      <c r="C51" s="95"/>
      <c r="D51" s="95"/>
      <c r="E51" s="95"/>
    </row>
    <row r="52" customFormat="false" ht="12.75" hidden="false" customHeight="false" outlineLevel="0" collapsed="false">
      <c r="A52" s="95"/>
      <c r="B52" s="95"/>
      <c r="C52" s="95"/>
      <c r="D52" s="95"/>
      <c r="E52" s="95"/>
    </row>
  </sheetData>
  <sheetProtection sheet="true" password="b44f" objects="true" scenarios="true" selectLockedCells="true" selectUnlockedCells="true"/>
  <mergeCells count="5">
    <mergeCell ref="C2:E2"/>
    <mergeCell ref="B6:E7"/>
    <mergeCell ref="C8:E8"/>
    <mergeCell ref="A9:A10"/>
    <mergeCell ref="B9:B10"/>
  </mergeCells>
  <printOptions headings="false" gridLines="false" gridLinesSet="true" horizontalCentered="true" verticalCentered="false"/>
  <pageMargins left="0.157638888888889" right="0.236111111111111" top="0.354166666666667" bottom="0.747916666666667" header="0.511805555555555" footer="0.511805555555555"/>
  <pageSetup paperSize="9" scale="9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LibreOffice/6.0.4.2$Windows_X86_64 LibreOffice_project/9b0d9b32d5dcda91d2f1a96dc04c645c450872bf</Application>
  <Company>MSE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2008-02-12T15:15:13Z</dcterms:created>
  <dc:creator>Александар</dc:creator>
  <dc:description/>
  <dc:language>mk-MK</dc:language>
  <cp:lastModifiedBy/>
  <cp:lastPrinted>2014-04-09T12:32:58Z</cp:lastPrinted>
  <dcterms:modified xsi:type="dcterms:W3CDTF">2022-04-27T14:28:20Z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MSE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